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Raw Data" sheetId="1" r:id="rId1"/>
    <sheet name="Ranked" sheetId="2" r:id="rId2"/>
    <sheet name="By Sector" sheetId="3" r:id="rId3"/>
  </sheets>
  <calcPr calcId="152511"/>
</workbook>
</file>

<file path=xl/calcChain.xml><?xml version="1.0" encoding="utf-8"?>
<calcChain xmlns="http://schemas.openxmlformats.org/spreadsheetml/2006/main">
  <c r="L292" i="2" l="1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G117" i="3"/>
  <c r="H117" i="3" s="1"/>
  <c r="K186" i="1"/>
  <c r="F302" i="3" l="1"/>
  <c r="E302" i="3"/>
  <c r="F291" i="3"/>
  <c r="E291" i="3"/>
  <c r="F289" i="3"/>
  <c r="E289" i="3"/>
  <c r="F262" i="3"/>
  <c r="E262" i="3"/>
  <c r="F215" i="3"/>
  <c r="E215" i="3"/>
  <c r="F170" i="3"/>
  <c r="E170" i="3"/>
  <c r="F116" i="3"/>
  <c r="E116" i="3"/>
  <c r="F91" i="3"/>
  <c r="E91" i="3"/>
  <c r="F60" i="3"/>
  <c r="E60" i="3"/>
  <c r="F13" i="3"/>
  <c r="E13" i="3"/>
  <c r="G90" i="3"/>
  <c r="H90" i="3" s="1"/>
  <c r="G59" i="3"/>
  <c r="H59" i="3" s="1"/>
  <c r="G115" i="3"/>
  <c r="H115" i="3" s="1"/>
  <c r="G58" i="3"/>
  <c r="H58" i="3" s="1"/>
  <c r="G57" i="3"/>
  <c r="H57" i="3" s="1"/>
  <c r="G56" i="3"/>
  <c r="H56" i="3" s="1"/>
  <c r="G214" i="3"/>
  <c r="H214" i="3" s="1"/>
  <c r="G55" i="3"/>
  <c r="H55" i="3" s="1"/>
  <c r="G213" i="3"/>
  <c r="H213" i="3" s="1"/>
  <c r="G54" i="3"/>
  <c r="H54" i="3" s="1"/>
  <c r="G114" i="3"/>
  <c r="H114" i="3" s="1"/>
  <c r="G212" i="3"/>
  <c r="H212" i="3" s="1"/>
  <c r="G288" i="3"/>
  <c r="H288" i="3" s="1"/>
  <c r="G211" i="3"/>
  <c r="H211" i="3" s="1"/>
  <c r="G287" i="3"/>
  <c r="H287" i="3" s="1"/>
  <c r="G113" i="3"/>
  <c r="H113" i="3" s="1"/>
  <c r="G112" i="3"/>
  <c r="H112" i="3" s="1"/>
  <c r="G210" i="3"/>
  <c r="H210" i="3" s="1"/>
  <c r="G261" i="3"/>
  <c r="H261" i="3" s="1"/>
  <c r="G53" i="3"/>
  <c r="H53" i="3" s="1"/>
  <c r="G286" i="3"/>
  <c r="H286" i="3" s="1"/>
  <c r="G285" i="3"/>
  <c r="H285" i="3" s="1"/>
  <c r="G52" i="3"/>
  <c r="H52" i="3" s="1"/>
  <c r="G111" i="3"/>
  <c r="H111" i="3" s="1"/>
  <c r="G12" i="3"/>
  <c r="H12" i="3" s="1"/>
  <c r="G11" i="3"/>
  <c r="H11" i="3" s="1"/>
  <c r="G209" i="3"/>
  <c r="H209" i="3" s="1"/>
  <c r="G51" i="3"/>
  <c r="H51" i="3" s="1"/>
  <c r="G208" i="3"/>
  <c r="H208" i="3" s="1"/>
  <c r="G89" i="3"/>
  <c r="H89" i="3" s="1"/>
  <c r="G50" i="3"/>
  <c r="H50" i="3" s="1"/>
  <c r="G110" i="3"/>
  <c r="H110" i="3" s="1"/>
  <c r="G88" i="3"/>
  <c r="H88" i="3" s="1"/>
  <c r="G109" i="3"/>
  <c r="H109" i="3" s="1"/>
  <c r="G49" i="3"/>
  <c r="H49" i="3" s="1"/>
  <c r="G108" i="3"/>
  <c r="H108" i="3" s="1"/>
  <c r="G284" i="3"/>
  <c r="H284" i="3" s="1"/>
  <c r="G87" i="3"/>
  <c r="H87" i="3" s="1"/>
  <c r="G283" i="3"/>
  <c r="H283" i="3" s="1"/>
  <c r="G48" i="3"/>
  <c r="H48" i="3" s="1"/>
  <c r="G47" i="3"/>
  <c r="H47" i="3" s="1"/>
  <c r="G282" i="3"/>
  <c r="H282" i="3" s="1"/>
  <c r="G86" i="3"/>
  <c r="H86" i="3" s="1"/>
  <c r="G85" i="3"/>
  <c r="H85" i="3" s="1"/>
  <c r="G107" i="3"/>
  <c r="H107" i="3" s="1"/>
  <c r="G10" i="3"/>
  <c r="H10" i="3" s="1"/>
  <c r="G46" i="3"/>
  <c r="H46" i="3" s="1"/>
  <c r="G45" i="3"/>
  <c r="H45" i="3" s="1"/>
  <c r="G44" i="3"/>
  <c r="H44" i="3" s="1"/>
  <c r="G260" i="3"/>
  <c r="H260" i="3" s="1"/>
  <c r="G84" i="3"/>
  <c r="H84" i="3" s="1"/>
  <c r="G281" i="3"/>
  <c r="H281" i="3" s="1"/>
  <c r="G280" i="3"/>
  <c r="H280" i="3" s="1"/>
  <c r="G83" i="3"/>
  <c r="H83" i="3" s="1"/>
  <c r="G207" i="3"/>
  <c r="H207" i="3" s="1"/>
  <c r="G206" i="3"/>
  <c r="H206" i="3" s="1"/>
  <c r="G43" i="3"/>
  <c r="H43" i="3" s="1"/>
  <c r="G205" i="3"/>
  <c r="H205" i="3" s="1"/>
  <c r="G42" i="3"/>
  <c r="H42" i="3" s="1"/>
  <c r="G41" i="3"/>
  <c r="H41" i="3" s="1"/>
  <c r="G40" i="3"/>
  <c r="H40" i="3" s="1"/>
  <c r="G39" i="3"/>
  <c r="H39" i="3" s="1"/>
  <c r="G82" i="3"/>
  <c r="H82" i="3" s="1"/>
  <c r="G259" i="3"/>
  <c r="H259" i="3" s="1"/>
  <c r="G81" i="3"/>
  <c r="H81" i="3" s="1"/>
  <c r="G106" i="3"/>
  <c r="H106" i="3" s="1"/>
  <c r="G258" i="3"/>
  <c r="H258" i="3" s="1"/>
  <c r="G257" i="3"/>
  <c r="H257" i="3" s="1"/>
  <c r="G105" i="3"/>
  <c r="H105" i="3" s="1"/>
  <c r="G256" i="3"/>
  <c r="H256" i="3" s="1"/>
  <c r="G9" i="3"/>
  <c r="H9" i="3" s="1"/>
  <c r="G104" i="3"/>
  <c r="H104" i="3" s="1"/>
  <c r="G103" i="3"/>
  <c r="H103" i="3" s="1"/>
  <c r="G255" i="3"/>
  <c r="H255" i="3" s="1"/>
  <c r="G102" i="3"/>
  <c r="H102" i="3" s="1"/>
  <c r="G301" i="3"/>
  <c r="H301" i="3" s="1"/>
  <c r="G38" i="3"/>
  <c r="H38" i="3" s="1"/>
  <c r="G37" i="3"/>
  <c r="H37" i="3" s="1"/>
  <c r="G300" i="3"/>
  <c r="H300" i="3" s="1"/>
  <c r="G254" i="3"/>
  <c r="H254" i="3" s="1"/>
  <c r="G169" i="3"/>
  <c r="H169" i="3" s="1"/>
  <c r="G8" i="3"/>
  <c r="H8" i="3" s="1"/>
  <c r="G253" i="3"/>
  <c r="H253" i="3" s="1"/>
  <c r="G168" i="3"/>
  <c r="H168" i="3" s="1"/>
  <c r="G80" i="3"/>
  <c r="H80" i="3" s="1"/>
  <c r="G252" i="3"/>
  <c r="H252" i="3" s="1"/>
  <c r="G204" i="3"/>
  <c r="H204" i="3" s="1"/>
  <c r="G279" i="3"/>
  <c r="H279" i="3" s="1"/>
  <c r="G203" i="3"/>
  <c r="H203" i="3" s="1"/>
  <c r="G101" i="3"/>
  <c r="H101" i="3" s="1"/>
  <c r="G299" i="3"/>
  <c r="H299" i="3" s="1"/>
  <c r="G100" i="3"/>
  <c r="H100" i="3" s="1"/>
  <c r="G278" i="3"/>
  <c r="H278" i="3" s="1"/>
  <c r="G79" i="3"/>
  <c r="H79" i="3" s="1"/>
  <c r="G167" i="3"/>
  <c r="H167" i="3" s="1"/>
  <c r="G277" i="3"/>
  <c r="H277" i="3" s="1"/>
  <c r="G36" i="3"/>
  <c r="H36" i="3" s="1"/>
  <c r="G202" i="3"/>
  <c r="H202" i="3" s="1"/>
  <c r="G251" i="3"/>
  <c r="H251" i="3" s="1"/>
  <c r="G35" i="3"/>
  <c r="H35" i="3" s="1"/>
  <c r="G166" i="3"/>
  <c r="H166" i="3" s="1"/>
  <c r="G276" i="3"/>
  <c r="H276" i="3" s="1"/>
  <c r="G201" i="3"/>
  <c r="H201" i="3" s="1"/>
  <c r="G7" i="3"/>
  <c r="H7" i="3" s="1"/>
  <c r="G250" i="3"/>
  <c r="H250" i="3" s="1"/>
  <c r="G200" i="3"/>
  <c r="H200" i="3" s="1"/>
  <c r="G78" i="3"/>
  <c r="H78" i="3" s="1"/>
  <c r="G34" i="3"/>
  <c r="H34" i="3" s="1"/>
  <c r="G199" i="3"/>
  <c r="H199" i="3" s="1"/>
  <c r="G33" i="3"/>
  <c r="H33" i="3" s="1"/>
  <c r="G198" i="3"/>
  <c r="H198" i="3" s="1"/>
  <c r="G32" i="3"/>
  <c r="H32" i="3" s="1"/>
  <c r="G249" i="3"/>
  <c r="H249" i="3" s="1"/>
  <c r="G99" i="3"/>
  <c r="H99" i="3" s="1"/>
  <c r="G248" i="3"/>
  <c r="H248" i="3" s="1"/>
  <c r="G31" i="3"/>
  <c r="H31" i="3" s="1"/>
  <c r="G197" i="3"/>
  <c r="H197" i="3" s="1"/>
  <c r="G247" i="3"/>
  <c r="H247" i="3" s="1"/>
  <c r="G165" i="3"/>
  <c r="H165" i="3" s="1"/>
  <c r="G196" i="3"/>
  <c r="H196" i="3" s="1"/>
  <c r="G195" i="3"/>
  <c r="H195" i="3" s="1"/>
  <c r="G77" i="3"/>
  <c r="H77" i="3" s="1"/>
  <c r="G98" i="3"/>
  <c r="H98" i="3" s="1"/>
  <c r="G298" i="3"/>
  <c r="H298" i="3" s="1"/>
  <c r="G194" i="3"/>
  <c r="H194" i="3" s="1"/>
  <c r="G193" i="3"/>
  <c r="H193" i="3" s="1"/>
  <c r="G76" i="3"/>
  <c r="H76" i="3" s="1"/>
  <c r="G192" i="3"/>
  <c r="H192" i="3" s="1"/>
  <c r="G164" i="3"/>
  <c r="H164" i="3" s="1"/>
  <c r="G246" i="3"/>
  <c r="H246" i="3" s="1"/>
  <c r="G163" i="3"/>
  <c r="H163" i="3" s="1"/>
  <c r="G97" i="3"/>
  <c r="H97" i="3" s="1"/>
  <c r="G30" i="3"/>
  <c r="H30" i="3" s="1"/>
  <c r="G29" i="3"/>
  <c r="H29" i="3" s="1"/>
  <c r="G245" i="3"/>
  <c r="H245" i="3" s="1"/>
  <c r="G244" i="3"/>
  <c r="H244" i="3" s="1"/>
  <c r="G6" i="3"/>
  <c r="H6" i="3" s="1"/>
  <c r="G275" i="3"/>
  <c r="H275" i="3" s="1"/>
  <c r="G162" i="3"/>
  <c r="H162" i="3" s="1"/>
  <c r="G28" i="3"/>
  <c r="H28" i="3" s="1"/>
  <c r="G96" i="3"/>
  <c r="H96" i="3" s="1"/>
  <c r="G27" i="3"/>
  <c r="H27" i="3" s="1"/>
  <c r="G191" i="3"/>
  <c r="H191" i="3" s="1"/>
  <c r="G75" i="3"/>
  <c r="H75" i="3" s="1"/>
  <c r="G26" i="3"/>
  <c r="H26" i="3" s="1"/>
  <c r="G243" i="3"/>
  <c r="H243" i="3" s="1"/>
  <c r="G95" i="3"/>
  <c r="H95" i="3" s="1"/>
  <c r="G94" i="3"/>
  <c r="H94" i="3" s="1"/>
  <c r="G74" i="3"/>
  <c r="H74" i="3" s="1"/>
  <c r="G73" i="3"/>
  <c r="H73" i="3" s="1"/>
  <c r="G161" i="3"/>
  <c r="H161" i="3" s="1"/>
  <c r="G297" i="3"/>
  <c r="H297" i="3" s="1"/>
  <c r="G190" i="3"/>
  <c r="H190" i="3" s="1"/>
  <c r="G189" i="3"/>
  <c r="H189" i="3" s="1"/>
  <c r="G188" i="3"/>
  <c r="H188" i="3" s="1"/>
  <c r="G187" i="3"/>
  <c r="H187" i="3" s="1"/>
  <c r="G25" i="3"/>
  <c r="H25" i="3" s="1"/>
  <c r="G186" i="3"/>
  <c r="H186" i="3" s="1"/>
  <c r="G290" i="3"/>
  <c r="G185" i="3"/>
  <c r="H185" i="3" s="1"/>
  <c r="G72" i="3"/>
  <c r="H72" i="3" s="1"/>
  <c r="G160" i="3"/>
  <c r="H160" i="3" s="1"/>
  <c r="G159" i="3"/>
  <c r="H159" i="3" s="1"/>
  <c r="G274" i="3"/>
  <c r="H274" i="3" s="1"/>
  <c r="G242" i="3"/>
  <c r="H242" i="3" s="1"/>
  <c r="G184" i="3"/>
  <c r="H184" i="3" s="1"/>
  <c r="G273" i="3"/>
  <c r="H273" i="3" s="1"/>
  <c r="G183" i="3"/>
  <c r="H183" i="3" s="1"/>
  <c r="G158" i="3"/>
  <c r="H158" i="3" s="1"/>
  <c r="G272" i="3"/>
  <c r="H272" i="3" s="1"/>
  <c r="G24" i="3"/>
  <c r="H24" i="3" s="1"/>
  <c r="G71" i="3"/>
  <c r="H71" i="3" s="1"/>
  <c r="G241" i="3"/>
  <c r="H241" i="3" s="1"/>
  <c r="G296" i="3"/>
  <c r="H296" i="3" s="1"/>
  <c r="G157" i="3"/>
  <c r="H157" i="3" s="1"/>
  <c r="G182" i="3"/>
  <c r="H182" i="3" s="1"/>
  <c r="G23" i="3"/>
  <c r="H23" i="3" s="1"/>
  <c r="G295" i="3"/>
  <c r="H295" i="3" s="1"/>
  <c r="G240" i="3"/>
  <c r="H240" i="3" s="1"/>
  <c r="G93" i="3"/>
  <c r="H93" i="3" s="1"/>
  <c r="G271" i="3"/>
  <c r="H271" i="3" s="1"/>
  <c r="G70" i="3"/>
  <c r="H70" i="3" s="1"/>
  <c r="G270" i="3"/>
  <c r="H270" i="3" s="1"/>
  <c r="G239" i="3"/>
  <c r="H239" i="3" s="1"/>
  <c r="G69" i="3"/>
  <c r="H69" i="3" s="1"/>
  <c r="G238" i="3"/>
  <c r="H238" i="3" s="1"/>
  <c r="G294" i="3"/>
  <c r="H294" i="3" s="1"/>
  <c r="G237" i="3"/>
  <c r="H237" i="3" s="1"/>
  <c r="G156" i="3"/>
  <c r="H156" i="3" s="1"/>
  <c r="G269" i="3"/>
  <c r="H269" i="3" s="1"/>
  <c r="G293" i="3"/>
  <c r="H293" i="3" s="1"/>
  <c r="G236" i="3"/>
  <c r="H236" i="3" s="1"/>
  <c r="G268" i="3"/>
  <c r="H268" i="3" s="1"/>
  <c r="G155" i="3"/>
  <c r="H155" i="3" s="1"/>
  <c r="G154" i="3"/>
  <c r="H154" i="3" s="1"/>
  <c r="G153" i="3"/>
  <c r="H153" i="3" s="1"/>
  <c r="G152" i="3"/>
  <c r="H152" i="3" s="1"/>
  <c r="G235" i="3"/>
  <c r="H235" i="3" s="1"/>
  <c r="G292" i="3"/>
  <c r="H292" i="3" s="1"/>
  <c r="G181" i="3"/>
  <c r="H181" i="3" s="1"/>
  <c r="G267" i="3"/>
  <c r="H267" i="3" s="1"/>
  <c r="G151" i="3"/>
  <c r="H151" i="3" s="1"/>
  <c r="G150" i="3"/>
  <c r="H150" i="3" s="1"/>
  <c r="G22" i="3"/>
  <c r="H22" i="3" s="1"/>
  <c r="G234" i="3"/>
  <c r="H234" i="3" s="1"/>
  <c r="G149" i="3"/>
  <c r="H149" i="3" s="1"/>
  <c r="G148" i="3"/>
  <c r="H148" i="3" s="1"/>
  <c r="G266" i="3"/>
  <c r="H266" i="3" s="1"/>
  <c r="G265" i="3"/>
  <c r="H265" i="3" s="1"/>
  <c r="G264" i="3"/>
  <c r="H264" i="3" s="1"/>
  <c r="G21" i="3"/>
  <c r="H21" i="3" s="1"/>
  <c r="G147" i="3"/>
  <c r="H147" i="3" s="1"/>
  <c r="G68" i="3"/>
  <c r="H68" i="3" s="1"/>
  <c r="G92" i="3"/>
  <c r="H92" i="3" s="1"/>
  <c r="G233" i="3"/>
  <c r="H233" i="3" s="1"/>
  <c r="G146" i="3"/>
  <c r="H146" i="3" s="1"/>
  <c r="G145" i="3"/>
  <c r="H145" i="3" s="1"/>
  <c r="G144" i="3"/>
  <c r="H144" i="3" s="1"/>
  <c r="G232" i="3"/>
  <c r="H232" i="3" s="1"/>
  <c r="G231" i="3"/>
  <c r="H231" i="3" s="1"/>
  <c r="G230" i="3"/>
  <c r="H230" i="3" s="1"/>
  <c r="G229" i="3"/>
  <c r="H229" i="3" s="1"/>
  <c r="G143" i="3"/>
  <c r="H143" i="3" s="1"/>
  <c r="G180" i="3"/>
  <c r="H180" i="3" s="1"/>
  <c r="G142" i="3"/>
  <c r="H142" i="3" s="1"/>
  <c r="G179" i="3"/>
  <c r="H179" i="3" s="1"/>
  <c r="G20" i="3"/>
  <c r="H20" i="3" s="1"/>
  <c r="G19" i="3"/>
  <c r="H19" i="3" s="1"/>
  <c r="G141" i="3"/>
  <c r="H141" i="3" s="1"/>
  <c r="G178" i="3"/>
  <c r="H178" i="3" s="1"/>
  <c r="G67" i="3"/>
  <c r="H67" i="3" s="1"/>
  <c r="G140" i="3"/>
  <c r="H140" i="3" s="1"/>
  <c r="G66" i="3"/>
  <c r="H66" i="3" s="1"/>
  <c r="G139" i="3"/>
  <c r="H139" i="3" s="1"/>
  <c r="G138" i="3"/>
  <c r="H138" i="3" s="1"/>
  <c r="G18" i="3"/>
  <c r="H18" i="3" s="1"/>
  <c r="G137" i="3"/>
  <c r="H137" i="3" s="1"/>
  <c r="G177" i="3"/>
  <c r="H177" i="3" s="1"/>
  <c r="G176" i="3"/>
  <c r="H176" i="3" s="1"/>
  <c r="G65" i="3"/>
  <c r="H65" i="3" s="1"/>
  <c r="G228" i="3"/>
  <c r="H228" i="3" s="1"/>
  <c r="G175" i="3"/>
  <c r="H175" i="3" s="1"/>
  <c r="G227" i="3"/>
  <c r="H227" i="3" s="1"/>
  <c r="G136" i="3"/>
  <c r="H136" i="3" s="1"/>
  <c r="G226" i="3"/>
  <c r="H226" i="3" s="1"/>
  <c r="G135" i="3"/>
  <c r="H135" i="3" s="1"/>
  <c r="G225" i="3"/>
  <c r="H225" i="3" s="1"/>
  <c r="G17" i="3"/>
  <c r="H17" i="3" s="1"/>
  <c r="G174" i="3"/>
  <c r="H174" i="3" s="1"/>
  <c r="G224" i="3"/>
  <c r="H224" i="3" s="1"/>
  <c r="G134" i="3"/>
  <c r="H134" i="3" s="1"/>
  <c r="G263" i="3"/>
  <c r="H263" i="3" s="1"/>
  <c r="G133" i="3"/>
  <c r="H133" i="3" s="1"/>
  <c r="G16" i="3"/>
  <c r="H16" i="3" s="1"/>
  <c r="G173" i="3"/>
  <c r="H173" i="3" s="1"/>
  <c r="G64" i="3"/>
  <c r="H64" i="3" s="1"/>
  <c r="G132" i="3"/>
  <c r="H132" i="3" s="1"/>
  <c r="G172" i="3"/>
  <c r="H172" i="3" s="1"/>
  <c r="G131" i="3"/>
  <c r="H131" i="3" s="1"/>
  <c r="G223" i="3"/>
  <c r="H223" i="3" s="1"/>
  <c r="G15" i="3"/>
  <c r="H15" i="3" s="1"/>
  <c r="G130" i="3"/>
  <c r="H130" i="3" s="1"/>
  <c r="G129" i="3"/>
  <c r="H129" i="3" s="1"/>
  <c r="G128" i="3"/>
  <c r="H128" i="3" s="1"/>
  <c r="G127" i="3"/>
  <c r="H127" i="3" s="1"/>
  <c r="G222" i="3"/>
  <c r="H222" i="3" s="1"/>
  <c r="G221" i="3"/>
  <c r="H221" i="3" s="1"/>
  <c r="G220" i="3"/>
  <c r="H220" i="3" s="1"/>
  <c r="G126" i="3"/>
  <c r="H126" i="3" s="1"/>
  <c r="G63" i="3"/>
  <c r="H63" i="3" s="1"/>
  <c r="G62" i="3"/>
  <c r="H62" i="3" s="1"/>
  <c r="G171" i="3"/>
  <c r="H171" i="3" s="1"/>
  <c r="G219" i="3"/>
  <c r="H219" i="3" s="1"/>
  <c r="G125" i="3"/>
  <c r="H125" i="3" s="1"/>
  <c r="G124" i="3"/>
  <c r="H124" i="3" s="1"/>
  <c r="G123" i="3"/>
  <c r="H123" i="3" s="1"/>
  <c r="G122" i="3"/>
  <c r="H122" i="3" s="1"/>
  <c r="G218" i="3"/>
  <c r="H218" i="3" s="1"/>
  <c r="G121" i="3"/>
  <c r="H121" i="3" s="1"/>
  <c r="G120" i="3"/>
  <c r="H120" i="3" s="1"/>
  <c r="G14" i="3"/>
  <c r="H14" i="3" s="1"/>
  <c r="G61" i="3"/>
  <c r="H61" i="3" s="1"/>
  <c r="G217" i="3"/>
  <c r="H217" i="3" s="1"/>
  <c r="G119" i="3"/>
  <c r="H119" i="3" s="1"/>
  <c r="G216" i="3"/>
  <c r="H216" i="3" s="1"/>
  <c r="G118" i="3"/>
  <c r="H118" i="3" s="1"/>
  <c r="K229" i="2"/>
  <c r="K164" i="2"/>
  <c r="K249" i="2"/>
  <c r="K225" i="2"/>
  <c r="K71" i="2"/>
  <c r="K26" i="2"/>
  <c r="K183" i="2"/>
  <c r="K81" i="2"/>
  <c r="K255" i="2"/>
  <c r="K110" i="2"/>
  <c r="K89" i="2"/>
  <c r="K234" i="2"/>
  <c r="K197" i="2"/>
  <c r="K119" i="2"/>
  <c r="K84" i="2"/>
  <c r="K228" i="2"/>
  <c r="K94" i="2"/>
  <c r="K32" i="2"/>
  <c r="K191" i="2"/>
  <c r="K221" i="2"/>
  <c r="K265" i="2"/>
  <c r="K62" i="2"/>
  <c r="K242" i="2"/>
  <c r="K29" i="2"/>
  <c r="K233" i="2"/>
  <c r="K139" i="2"/>
  <c r="K179" i="2"/>
  <c r="K258" i="2"/>
  <c r="K96" i="2"/>
  <c r="K245" i="2"/>
  <c r="K100" i="2"/>
  <c r="K97" i="2"/>
  <c r="K9" i="2"/>
  <c r="K24" i="2"/>
  <c r="K88" i="2"/>
  <c r="K28" i="2"/>
  <c r="K237" i="2"/>
  <c r="K130" i="2"/>
  <c r="K192" i="2"/>
  <c r="K214" i="2"/>
  <c r="K107" i="2"/>
  <c r="K68" i="2"/>
  <c r="K113" i="2"/>
  <c r="K291" i="2"/>
  <c r="K196" i="2"/>
  <c r="K167" i="2"/>
  <c r="K104" i="2"/>
  <c r="K93" i="2"/>
  <c r="K92" i="2"/>
  <c r="K194" i="2"/>
  <c r="K289" i="2"/>
  <c r="K48" i="2"/>
  <c r="K174" i="2"/>
  <c r="K143" i="2"/>
  <c r="K223" i="2"/>
  <c r="K37" i="2"/>
  <c r="K60" i="2"/>
  <c r="K105" i="2"/>
  <c r="K256" i="2"/>
  <c r="K275" i="2"/>
  <c r="K251" i="2"/>
  <c r="K154" i="2"/>
  <c r="K18" i="2"/>
  <c r="K224" i="2"/>
  <c r="K161" i="2"/>
  <c r="K155" i="2"/>
  <c r="K211" i="2"/>
  <c r="K216" i="2"/>
  <c r="K78" i="2"/>
  <c r="K200" i="2"/>
  <c r="K80" i="2"/>
  <c r="K53" i="2"/>
  <c r="K261" i="2"/>
  <c r="K203" i="2"/>
  <c r="K117" i="2"/>
  <c r="K108" i="2"/>
  <c r="K43" i="2"/>
  <c r="K87" i="2"/>
  <c r="K99" i="2"/>
  <c r="K240" i="2"/>
  <c r="K141" i="2"/>
  <c r="K51" i="2"/>
  <c r="K206" i="2"/>
  <c r="K20" i="2"/>
  <c r="K17" i="2"/>
  <c r="K79" i="2"/>
  <c r="K158" i="2"/>
  <c r="K259" i="2"/>
  <c r="K190" i="2"/>
  <c r="K173" i="2"/>
  <c r="K279" i="2"/>
  <c r="K8" i="2"/>
  <c r="K208" i="2"/>
  <c r="K115" i="2"/>
  <c r="K157" i="2"/>
  <c r="K160" i="2"/>
  <c r="K52" i="2"/>
  <c r="K112" i="2"/>
  <c r="K169" i="2"/>
  <c r="K263" i="2"/>
  <c r="K13" i="2"/>
  <c r="K207" i="2"/>
  <c r="K162" i="2"/>
  <c r="K72" i="2"/>
  <c r="K16" i="2"/>
  <c r="K166" i="2"/>
  <c r="K232" i="2"/>
  <c r="K114" i="2"/>
  <c r="K11" i="2"/>
  <c r="K250" i="2"/>
  <c r="K267" i="2"/>
  <c r="K212" i="2"/>
  <c r="K163" i="2"/>
  <c r="K6" i="2"/>
  <c r="K12" i="2"/>
  <c r="K50" i="2"/>
  <c r="K266" i="2"/>
  <c r="K156" i="2"/>
  <c r="K281" i="2"/>
  <c r="K95" i="2"/>
  <c r="K151" i="2"/>
  <c r="K171" i="2"/>
  <c r="K103" i="2"/>
  <c r="K153" i="2"/>
  <c r="K91" i="2"/>
  <c r="K175" i="2"/>
  <c r="K122" i="2"/>
  <c r="K73" i="2"/>
  <c r="K260" i="2"/>
  <c r="K231" i="2"/>
  <c r="K27" i="2"/>
  <c r="K55" i="2"/>
  <c r="K40" i="2"/>
  <c r="K140" i="2"/>
  <c r="K98" i="2"/>
  <c r="K46" i="2"/>
  <c r="K235" i="2"/>
  <c r="K182" i="2"/>
  <c r="K188" i="2"/>
  <c r="K202" i="2"/>
  <c r="K268" i="2"/>
  <c r="K189" i="2"/>
  <c r="K31" i="2"/>
  <c r="K282" i="2"/>
  <c r="K133" i="2"/>
  <c r="K109" i="2"/>
  <c r="K125" i="2"/>
  <c r="K86" i="2"/>
  <c r="K247" i="2"/>
  <c r="K49" i="2"/>
  <c r="K213" i="2"/>
  <c r="K147" i="2"/>
  <c r="K145" i="2"/>
  <c r="K204" i="2"/>
  <c r="K126" i="2"/>
  <c r="K178" i="2"/>
  <c r="K57" i="2"/>
  <c r="K58" i="2"/>
  <c r="K134" i="2"/>
  <c r="K280" i="2"/>
  <c r="K102" i="2"/>
  <c r="K70" i="2"/>
  <c r="K254" i="2"/>
  <c r="K120" i="2"/>
  <c r="K198" i="2"/>
  <c r="K170" i="2"/>
  <c r="K274" i="2"/>
  <c r="K63" i="2"/>
  <c r="K118" i="2"/>
  <c r="K180" i="2"/>
  <c r="K269" i="2"/>
  <c r="K123" i="2"/>
  <c r="K210" i="2"/>
  <c r="K236" i="2"/>
  <c r="K35" i="2"/>
  <c r="K159" i="2"/>
  <c r="K238" i="2"/>
  <c r="K82" i="2"/>
  <c r="K290" i="2"/>
  <c r="K144" i="2"/>
  <c r="K271" i="2"/>
  <c r="K252" i="2"/>
  <c r="K83" i="2"/>
  <c r="K39" i="2"/>
  <c r="K215" i="2"/>
  <c r="K218" i="2"/>
  <c r="K150" i="2"/>
  <c r="K129" i="2"/>
  <c r="K41" i="2"/>
  <c r="K217" i="2"/>
  <c r="K257" i="2"/>
  <c r="K22" i="2"/>
  <c r="K219" i="2"/>
  <c r="K226" i="2"/>
  <c r="K44" i="2"/>
  <c r="K116" i="2"/>
  <c r="K111" i="2"/>
  <c r="K186" i="2"/>
  <c r="K284" i="2"/>
  <c r="K101" i="2"/>
  <c r="K136" i="2"/>
  <c r="K132" i="2"/>
  <c r="K66" i="2"/>
  <c r="K85" i="2"/>
  <c r="K149" i="2"/>
  <c r="K30" i="2"/>
  <c r="K199" i="2"/>
  <c r="K168" i="2"/>
  <c r="K128" i="2"/>
  <c r="K47" i="2"/>
  <c r="K264" i="2"/>
  <c r="K90" i="2"/>
  <c r="K243" i="2"/>
  <c r="K205" i="2"/>
  <c r="K272" i="2"/>
  <c r="K75" i="2"/>
  <c r="K184" i="2"/>
  <c r="K222" i="2"/>
  <c r="K42" i="2"/>
  <c r="K227" i="2"/>
  <c r="K25" i="2"/>
  <c r="K59" i="2"/>
  <c r="K69" i="2"/>
  <c r="K74" i="2"/>
  <c r="K195" i="2"/>
  <c r="K45" i="2"/>
  <c r="K7" i="2"/>
  <c r="K185" i="2"/>
  <c r="K15" i="2"/>
  <c r="K65" i="2"/>
  <c r="K127" i="2"/>
  <c r="K292" i="2"/>
  <c r="K77" i="2"/>
  <c r="K121" i="2"/>
  <c r="K146" i="2"/>
  <c r="K246" i="2"/>
  <c r="K273" i="2"/>
  <c r="K288" i="2"/>
  <c r="K262" i="2"/>
  <c r="K56" i="2"/>
  <c r="K283" i="2"/>
  <c r="K193" i="2"/>
  <c r="K285" i="2"/>
  <c r="K177" i="2"/>
  <c r="K287" i="2"/>
  <c r="K286" i="2"/>
  <c r="K244" i="2"/>
  <c r="K148" i="2"/>
  <c r="K176" i="2"/>
  <c r="K239" i="2"/>
  <c r="K10" i="2"/>
  <c r="K230" i="2"/>
  <c r="K38" i="2"/>
  <c r="K54" i="2"/>
  <c r="K131" i="2"/>
  <c r="K61" i="2"/>
  <c r="K19" i="2"/>
  <c r="K21" i="2"/>
  <c r="K135" i="2"/>
  <c r="K165" i="2"/>
  <c r="K64" i="2"/>
  <c r="K138" i="2"/>
  <c r="K209" i="2"/>
  <c r="K187" i="2"/>
  <c r="K14" i="2"/>
  <c r="K23" i="2"/>
  <c r="K152" i="2"/>
  <c r="K278" i="2"/>
  <c r="K248" i="2"/>
  <c r="K270" i="2"/>
  <c r="K106" i="2"/>
  <c r="K276" i="2"/>
  <c r="K67" i="2"/>
  <c r="K36" i="2"/>
  <c r="K241" i="2"/>
  <c r="K137" i="2"/>
  <c r="K201" i="2"/>
  <c r="K220" i="2"/>
  <c r="K142" i="2"/>
  <c r="K76" i="2"/>
  <c r="K277" i="2"/>
  <c r="K34" i="2"/>
  <c r="K253" i="2"/>
  <c r="K181" i="2"/>
  <c r="K124" i="2"/>
  <c r="K33" i="2"/>
  <c r="K172" i="2"/>
  <c r="G291" i="3" l="1"/>
  <c r="H291" i="3" s="1"/>
  <c r="H290" i="3"/>
  <c r="E303" i="3"/>
  <c r="G116" i="3"/>
  <c r="H116" i="3" s="1"/>
  <c r="G289" i="3"/>
  <c r="H289" i="3" s="1"/>
  <c r="G91" i="3"/>
  <c r="H91" i="3" s="1"/>
  <c r="G60" i="3"/>
  <c r="H60" i="3" s="1"/>
  <c r="G215" i="3"/>
  <c r="H215" i="3" s="1"/>
  <c r="G302" i="3"/>
  <c r="H302" i="3" s="1"/>
  <c r="G13" i="3"/>
  <c r="F303" i="3"/>
  <c r="G262" i="3"/>
  <c r="H262" i="3" s="1"/>
  <c r="G170" i="3"/>
  <c r="H170" i="3" s="1"/>
  <c r="G303" i="3" l="1"/>
  <c r="H303" i="3" s="1"/>
  <c r="H13" i="3"/>
  <c r="K129" i="1" l="1"/>
  <c r="K150" i="1"/>
  <c r="K267" i="1"/>
  <c r="K164" i="1"/>
  <c r="K73" i="1"/>
  <c r="K273" i="1"/>
  <c r="K284" i="1"/>
  <c r="K104" i="1"/>
  <c r="K67" i="1"/>
  <c r="K229" i="1"/>
  <c r="K205" i="1"/>
  <c r="K128" i="1"/>
  <c r="K182" i="1"/>
  <c r="K56" i="1"/>
  <c r="K57" i="1"/>
  <c r="K138" i="1"/>
  <c r="K206" i="1"/>
  <c r="K49" i="1"/>
  <c r="K214" i="1"/>
  <c r="K149" i="1"/>
  <c r="K147" i="1"/>
  <c r="K281" i="1"/>
  <c r="K136" i="1"/>
  <c r="K112" i="1"/>
  <c r="K245" i="1"/>
  <c r="K193" i="1"/>
  <c r="K223" i="1"/>
  <c r="K35" i="1"/>
  <c r="K127" i="1"/>
  <c r="K85" i="1"/>
  <c r="K249" i="1"/>
  <c r="K89" i="1"/>
  <c r="K286" i="1"/>
  <c r="K268" i="1"/>
  <c r="K192" i="1"/>
  <c r="K29" i="1"/>
  <c r="K244" i="1"/>
  <c r="K271" i="1"/>
  <c r="K60" i="1"/>
  <c r="K231" i="1"/>
  <c r="K292" i="1"/>
  <c r="K124" i="1"/>
  <c r="K26" i="1"/>
  <c r="K207" i="1"/>
  <c r="K64" i="1"/>
  <c r="K203" i="1"/>
  <c r="K23" i="1"/>
  <c r="K248" i="1"/>
  <c r="K236" i="1"/>
  <c r="K189" i="1"/>
  <c r="K148" i="1"/>
  <c r="K100" i="1"/>
  <c r="K46" i="1"/>
  <c r="K87" i="1"/>
  <c r="K140" i="1"/>
  <c r="K109" i="1"/>
  <c r="K68" i="1"/>
  <c r="K201" i="1"/>
  <c r="K174" i="1"/>
  <c r="K131" i="1"/>
  <c r="K47" i="1"/>
  <c r="K280" i="1"/>
  <c r="K239" i="1"/>
  <c r="K184" i="1"/>
  <c r="K278" i="1"/>
  <c r="K139" i="1"/>
  <c r="K135" i="1"/>
  <c r="K63" i="1"/>
  <c r="K84" i="1"/>
  <c r="K151" i="1"/>
  <c r="K28" i="1"/>
  <c r="K98" i="1"/>
  <c r="K288" i="1"/>
  <c r="K99" i="1"/>
  <c r="K10" i="1"/>
  <c r="K188" i="1"/>
  <c r="K102" i="1"/>
  <c r="K246" i="1"/>
  <c r="K108" i="1"/>
  <c r="K103" i="1"/>
  <c r="K238" i="1"/>
  <c r="K247" i="1"/>
  <c r="K219" i="1"/>
  <c r="K260" i="1"/>
  <c r="K20" i="1"/>
  <c r="K25" i="1"/>
  <c r="K97" i="1"/>
  <c r="K72" i="1"/>
  <c r="K19" i="1"/>
  <c r="K145" i="1"/>
  <c r="K119" i="1"/>
  <c r="K114" i="1"/>
  <c r="K227" i="1"/>
  <c r="K221" i="1"/>
  <c r="K230" i="1"/>
  <c r="K43" i="1"/>
  <c r="K41" i="1"/>
  <c r="K276" i="1"/>
  <c r="K121" i="1"/>
  <c r="K183" i="1"/>
  <c r="K265" i="1"/>
  <c r="K222" i="1"/>
  <c r="K211" i="1"/>
  <c r="K240" i="1"/>
  <c r="K130" i="1"/>
  <c r="K272" i="1"/>
  <c r="K126" i="1"/>
  <c r="K181" i="1"/>
  <c r="K254" i="1"/>
  <c r="K123" i="1"/>
  <c r="K200" i="1"/>
  <c r="K175" i="1"/>
  <c r="K261" i="1"/>
  <c r="K279" i="1"/>
  <c r="K30" i="1"/>
  <c r="K220" i="1"/>
  <c r="K152" i="1"/>
  <c r="K132" i="1"/>
  <c r="K39" i="1"/>
  <c r="K14" i="1"/>
  <c r="K33" i="1"/>
  <c r="K163" i="1"/>
  <c r="K242" i="1"/>
  <c r="K81" i="1"/>
  <c r="K146" i="1"/>
  <c r="K275" i="1"/>
  <c r="K62" i="1"/>
  <c r="K253" i="1"/>
  <c r="K82" i="1"/>
  <c r="K37" i="1"/>
  <c r="K216" i="1"/>
  <c r="K21" i="1"/>
  <c r="K61" i="1"/>
  <c r="K55" i="1"/>
  <c r="K255" i="1"/>
  <c r="K287" i="1"/>
  <c r="K86" i="1"/>
  <c r="K218" i="1"/>
  <c r="K93" i="1"/>
  <c r="K113" i="1"/>
  <c r="K111" i="1"/>
  <c r="K42" i="1"/>
  <c r="K32" i="1"/>
  <c r="K187" i="1"/>
  <c r="K208" i="1"/>
  <c r="K78" i="1"/>
  <c r="K101" i="1"/>
  <c r="K243" i="1"/>
  <c r="K142" i="1"/>
  <c r="K51" i="1"/>
  <c r="K27" i="1"/>
  <c r="K18" i="1"/>
  <c r="K133" i="1"/>
  <c r="K204" i="1"/>
  <c r="K120" i="1"/>
  <c r="K44" i="1"/>
  <c r="K232" i="1"/>
  <c r="K53" i="1"/>
  <c r="K291" i="1"/>
  <c r="K199" i="1"/>
  <c r="K264" i="1"/>
  <c r="K8" i="1"/>
  <c r="K75" i="1"/>
  <c r="K110" i="1"/>
  <c r="K88" i="1"/>
  <c r="K202" i="1"/>
  <c r="K79" i="1"/>
  <c r="K194" i="1"/>
  <c r="K215" i="1"/>
  <c r="K237" i="1"/>
  <c r="K274" i="1"/>
  <c r="K45" i="1"/>
  <c r="K48" i="1"/>
  <c r="K257" i="1"/>
  <c r="K250" i="1"/>
  <c r="K91" i="1"/>
  <c r="K65" i="1"/>
  <c r="K80" i="1"/>
  <c r="K196" i="1"/>
  <c r="K185" i="1"/>
  <c r="K116" i="1"/>
  <c r="K198" i="1"/>
  <c r="K172" i="1"/>
  <c r="K106" i="1"/>
  <c r="K95" i="1"/>
  <c r="K92" i="1"/>
  <c r="K178" i="1"/>
  <c r="K144" i="1"/>
  <c r="K225" i="1"/>
  <c r="K36" i="1"/>
  <c r="K59" i="1"/>
  <c r="K107" i="1"/>
  <c r="K256" i="1"/>
  <c r="K282" i="1"/>
  <c r="K252" i="1"/>
  <c r="K155" i="1"/>
  <c r="K76" i="1"/>
  <c r="K217" i="1"/>
  <c r="K197" i="1"/>
  <c r="K156" i="1"/>
  <c r="K212" i="1"/>
  <c r="K290" i="1"/>
  <c r="K167" i="1"/>
  <c r="K143" i="1"/>
  <c r="K17" i="1"/>
  <c r="K241" i="1"/>
  <c r="K266" i="1"/>
  <c r="K259" i="1"/>
  <c r="K226" i="1"/>
  <c r="K170" i="1"/>
  <c r="K66" i="1"/>
  <c r="K134" i="1"/>
  <c r="K115" i="1"/>
  <c r="K173" i="1"/>
  <c r="K258" i="1"/>
  <c r="K52" i="1"/>
  <c r="K34" i="1"/>
  <c r="K210" i="1"/>
  <c r="K168" i="1"/>
  <c r="K224" i="1"/>
  <c r="K74" i="1"/>
  <c r="K16" i="1"/>
  <c r="K77" i="1"/>
  <c r="K159" i="1"/>
  <c r="K262" i="1"/>
  <c r="K191" i="1"/>
  <c r="K177" i="1"/>
  <c r="K283" i="1"/>
  <c r="K228" i="1"/>
  <c r="K277" i="1"/>
  <c r="K13" i="1"/>
  <c r="K234" i="1"/>
  <c r="K190" i="1"/>
  <c r="K165" i="1"/>
  <c r="K58" i="1"/>
  <c r="K158" i="1"/>
  <c r="K180" i="1"/>
  <c r="K9" i="1"/>
  <c r="K209" i="1"/>
  <c r="K118" i="1"/>
  <c r="K40" i="1"/>
  <c r="K289" i="1"/>
  <c r="K162" i="1"/>
  <c r="K24" i="1"/>
  <c r="K54" i="1"/>
  <c r="K38" i="1"/>
  <c r="K83" i="1"/>
  <c r="K70" i="1"/>
  <c r="K263" i="1"/>
  <c r="K235" i="1"/>
  <c r="K22" i="1"/>
  <c r="K233" i="1"/>
  <c r="K153" i="1"/>
  <c r="K176" i="1"/>
  <c r="K195" i="1"/>
  <c r="K69" i="1"/>
  <c r="K15" i="1"/>
  <c r="K171" i="1"/>
  <c r="K6" i="1"/>
  <c r="K117" i="1"/>
  <c r="K11" i="1"/>
  <c r="K251" i="1"/>
  <c r="K270" i="1"/>
  <c r="K213" i="1"/>
  <c r="K166" i="1"/>
  <c r="K105" i="1"/>
  <c r="K154" i="1"/>
  <c r="K90" i="1"/>
  <c r="K179" i="1"/>
  <c r="K125" i="1"/>
  <c r="K71" i="1"/>
  <c r="K122" i="1"/>
  <c r="K141" i="1"/>
  <c r="K31" i="1"/>
  <c r="K169" i="1"/>
  <c r="K7" i="1"/>
  <c r="K12" i="1"/>
  <c r="K50" i="1"/>
  <c r="K94" i="1"/>
  <c r="K269" i="1"/>
  <c r="K157" i="1"/>
  <c r="K161" i="1"/>
  <c r="K285" i="1"/>
  <c r="K160" i="1"/>
  <c r="K96" i="1"/>
  <c r="K137" i="1"/>
</calcChain>
</file>

<file path=xl/sharedStrings.xml><?xml version="1.0" encoding="utf-8"?>
<sst xmlns="http://schemas.openxmlformats.org/spreadsheetml/2006/main" count="3489" uniqueCount="701">
  <si>
    <t>Symbol</t>
  </si>
  <si>
    <t>Security</t>
  </si>
  <si>
    <t>GICSSector</t>
  </si>
  <si>
    <t>GICSSubIndustry</t>
  </si>
  <si>
    <t>CIK</t>
  </si>
  <si>
    <t>Yearend</t>
  </si>
  <si>
    <t>startdate</t>
  </si>
  <si>
    <t>enddate</t>
  </si>
  <si>
    <t>value1</t>
  </si>
  <si>
    <t>value2</t>
  </si>
  <si>
    <t>DPZ</t>
  </si>
  <si>
    <t>Domino's Pizza</t>
  </si>
  <si>
    <t>Consumer Discretionary</t>
  </si>
  <si>
    <t>Restaurants</t>
  </si>
  <si>
    <t>DXCM</t>
  </si>
  <si>
    <t>DexCom</t>
  </si>
  <si>
    <t>Health Care</t>
  </si>
  <si>
    <t>Health Care Equipment</t>
  </si>
  <si>
    <t>Industrials</t>
  </si>
  <si>
    <t>Building Products</t>
  </si>
  <si>
    <t>HWM</t>
  </si>
  <si>
    <t>Howmet Aerospace</t>
  </si>
  <si>
    <t>Aerospace &amp; Defence</t>
  </si>
  <si>
    <t>Industrial Machinery</t>
  </si>
  <si>
    <t>PAYC</t>
  </si>
  <si>
    <t>Paycom</t>
  </si>
  <si>
    <t>Information Technology</t>
  </si>
  <si>
    <t>Application Software</t>
  </si>
  <si>
    <t>TT</t>
  </si>
  <si>
    <t>Trane Technologies plc</t>
  </si>
  <si>
    <t>ZBRA</t>
  </si>
  <si>
    <t>Zebra Technologoes</t>
  </si>
  <si>
    <t>Electronic Equipment &amp; Instruments</t>
  </si>
  <si>
    <t>MMM</t>
  </si>
  <si>
    <t>3M Company</t>
  </si>
  <si>
    <t>Industrial Conglomerates</t>
  </si>
  <si>
    <t>ABT</t>
  </si>
  <si>
    <t>Abbott Laboratories</t>
  </si>
  <si>
    <t>ABBV</t>
  </si>
  <si>
    <t>AbbVie Inc.</t>
  </si>
  <si>
    <t>Pharmaceuticals</t>
  </si>
  <si>
    <t>ABMD</t>
  </si>
  <si>
    <t>ABIOMED Inc</t>
  </si>
  <si>
    <t>AMD</t>
  </si>
  <si>
    <t>Advanced Micro Devices Inc</t>
  </si>
  <si>
    <t>Semiconductors</t>
  </si>
  <si>
    <t>AAP</t>
  </si>
  <si>
    <t>Advance Auto Parts</t>
  </si>
  <si>
    <t>Automotive Retail</t>
  </si>
  <si>
    <t>AES</t>
  </si>
  <si>
    <t>AES Corp</t>
  </si>
  <si>
    <t>Utilities</t>
  </si>
  <si>
    <t>Independent Power Producers &amp; Energy Traders</t>
  </si>
  <si>
    <t>MXIM</t>
  </si>
  <si>
    <t>Maxim Integrated Products Inc</t>
  </si>
  <si>
    <t>A</t>
  </si>
  <si>
    <t>Agilent Technologies Inc</t>
  </si>
  <si>
    <t>APD</t>
  </si>
  <si>
    <t>Air Products &amp; Chemicals Inc</t>
  </si>
  <si>
    <t>Materials</t>
  </si>
  <si>
    <t>Industrial Gases</t>
  </si>
  <si>
    <t>ALK</t>
  </si>
  <si>
    <t>Alaska Air Group Inc</t>
  </si>
  <si>
    <t>Airlines</t>
  </si>
  <si>
    <t>ALB</t>
  </si>
  <si>
    <t>Albemarle Corp</t>
  </si>
  <si>
    <t>Specialty Chemicals</t>
  </si>
  <si>
    <t>ALXN</t>
  </si>
  <si>
    <t>Alexion Pharmaceuticals</t>
  </si>
  <si>
    <t>Biotechnology</t>
  </si>
  <si>
    <t>ALGN</t>
  </si>
  <si>
    <t>Align Technology</t>
  </si>
  <si>
    <t>Health Care Supplies</t>
  </si>
  <si>
    <t>ALLE</t>
  </si>
  <si>
    <t>Allegion</t>
  </si>
  <si>
    <t>ADS</t>
  </si>
  <si>
    <t>Alliance Data Systems</t>
  </si>
  <si>
    <t>Data Processing &amp; Outsourced Services</t>
  </si>
  <si>
    <t>GOOG</t>
  </si>
  <si>
    <t>Alphabet Inc Class C</t>
  </si>
  <si>
    <t>Communication Services</t>
  </si>
  <si>
    <t>Interactive Media &amp; Services</t>
  </si>
  <si>
    <t>MO</t>
  </si>
  <si>
    <t>Altria Group Inc</t>
  </si>
  <si>
    <t>Consumer Staples</t>
  </si>
  <si>
    <t>Tobacco</t>
  </si>
  <si>
    <t>AMZN</t>
  </si>
  <si>
    <t>Amazon.com Inc.</t>
  </si>
  <si>
    <t>Internet &amp; Direct Marketing Retail</t>
  </si>
  <si>
    <t>AEE</t>
  </si>
  <si>
    <t>Ameren Corp</t>
  </si>
  <si>
    <t>Multi-Utilities</t>
  </si>
  <si>
    <t>ABC</t>
  </si>
  <si>
    <t>AmerisourceBergen Corp</t>
  </si>
  <si>
    <t>Health Care Distributors</t>
  </si>
  <si>
    <t>AME</t>
  </si>
  <si>
    <t>AMETEK Inc.</t>
  </si>
  <si>
    <t>Electrical Components &amp; Equipment</t>
  </si>
  <si>
    <t>AMGN</t>
  </si>
  <si>
    <t>Amgen Inc.</t>
  </si>
  <si>
    <t>APH</t>
  </si>
  <si>
    <t>Amphenol Corp</t>
  </si>
  <si>
    <t>Electronic Components</t>
  </si>
  <si>
    <t>ADI</t>
  </si>
  <si>
    <t>Analog Devices, Inc.</t>
  </si>
  <si>
    <t>AOS</t>
  </si>
  <si>
    <t>A.O. Smith Corp</t>
  </si>
  <si>
    <t>APA</t>
  </si>
  <si>
    <t>Apache Corporation</t>
  </si>
  <si>
    <t>Energy</t>
  </si>
  <si>
    <t>Oil &amp; Gas Exploration &amp; Production</t>
  </si>
  <si>
    <t>AAPL</t>
  </si>
  <si>
    <t>Apple Inc.</t>
  </si>
  <si>
    <t>Technology Hardware, Storage &amp; Peripherals</t>
  </si>
  <si>
    <t>AMAT</t>
  </si>
  <si>
    <t>Applied Materials Inc.</t>
  </si>
  <si>
    <t>Semiconductor Equipment</t>
  </si>
  <si>
    <t>APTV</t>
  </si>
  <si>
    <t>Aptiv Plc</t>
  </si>
  <si>
    <t>Auto Parts &amp; Equipment</t>
  </si>
  <si>
    <t>ADM</t>
  </si>
  <si>
    <t>Archer-Daniels-Midland Co</t>
  </si>
  <si>
    <t>Agricultural Products</t>
  </si>
  <si>
    <t>ANET</t>
  </si>
  <si>
    <t>Arista Networks</t>
  </si>
  <si>
    <t>Communications Equipment</t>
  </si>
  <si>
    <t>AVY</t>
  </si>
  <si>
    <t>Avery Dennison Corp</t>
  </si>
  <si>
    <t>Paper Packaging</t>
  </si>
  <si>
    <t>BLL</t>
  </si>
  <si>
    <t>Ball Corp</t>
  </si>
  <si>
    <t>Metal &amp; Glass Containers</t>
  </si>
  <si>
    <t>BAX</t>
  </si>
  <si>
    <t>Baxter International Inc.</t>
  </si>
  <si>
    <t>BDX</t>
  </si>
  <si>
    <t>Becton Dickinson</t>
  </si>
  <si>
    <t>BBY</t>
  </si>
  <si>
    <t>Best Buy Co. Inc.</t>
  </si>
  <si>
    <t>Computer &amp; Electronics Retail</t>
  </si>
  <si>
    <t>BIIB</t>
  </si>
  <si>
    <t>Biogen Inc.</t>
  </si>
  <si>
    <t>BWA</t>
  </si>
  <si>
    <t>BorgWarner</t>
  </si>
  <si>
    <t>BSX</t>
  </si>
  <si>
    <t>Boston Scientific</t>
  </si>
  <si>
    <t>BMY</t>
  </si>
  <si>
    <t>Bristol-Myers Squibb</t>
  </si>
  <si>
    <t>AVGO</t>
  </si>
  <si>
    <t>Broadcom</t>
  </si>
  <si>
    <t>BR</t>
  </si>
  <si>
    <t>Broadridge Financial Solutions</t>
  </si>
  <si>
    <t>BF-B</t>
  </si>
  <si>
    <t>Brown-Forman Corp.</t>
  </si>
  <si>
    <t>Distillers &amp; Vintners</t>
  </si>
  <si>
    <t>COG</t>
  </si>
  <si>
    <t>Cabot Oil &amp; Gas</t>
  </si>
  <si>
    <t>CDNS</t>
  </si>
  <si>
    <t>Cadence Design Systems</t>
  </si>
  <si>
    <t>CPB</t>
  </si>
  <si>
    <t>Campbell Soup</t>
  </si>
  <si>
    <t>Packaged Foods &amp; Meats</t>
  </si>
  <si>
    <t>CAH</t>
  </si>
  <si>
    <t>Cardinal Health Inc.</t>
  </si>
  <si>
    <t>KMX</t>
  </si>
  <si>
    <t>Carmax Inc</t>
  </si>
  <si>
    <t>Specialty Stores</t>
  </si>
  <si>
    <t>CCL</t>
  </si>
  <si>
    <t>Carnival Corp.</t>
  </si>
  <si>
    <t>Hotels, Resorts &amp; Cruise Lines</t>
  </si>
  <si>
    <t>CAT</t>
  </si>
  <si>
    <t>Caterpillar Inc.</t>
  </si>
  <si>
    <t>Construction Machinery &amp; Heavy Trucks</t>
  </si>
  <si>
    <t>CERN</t>
  </si>
  <si>
    <t>Cerner</t>
  </si>
  <si>
    <t>Health Care Technology</t>
  </si>
  <si>
    <t>CF</t>
  </si>
  <si>
    <t>CF Industries Holdings Inc</t>
  </si>
  <si>
    <t>Fertilizers &amp; Agricultural Chemicals</t>
  </si>
  <si>
    <t>CVX</t>
  </si>
  <si>
    <t>Chevron Corp.</t>
  </si>
  <si>
    <t>Integrated Oil &amp; Gas</t>
  </si>
  <si>
    <t>CMG</t>
  </si>
  <si>
    <t>Chipotle Mexican Grill</t>
  </si>
  <si>
    <t>CHD</t>
  </si>
  <si>
    <t>Church &amp; Dwight</t>
  </si>
  <si>
    <t>Household Products</t>
  </si>
  <si>
    <t>CI</t>
  </si>
  <si>
    <t>CIGNA Corp.</t>
  </si>
  <si>
    <t>Managed Health Care</t>
  </si>
  <si>
    <t>CTAS</t>
  </si>
  <si>
    <t>Cintas Corporation</t>
  </si>
  <si>
    <t>Diversified Support Services</t>
  </si>
  <si>
    <t>CSCO</t>
  </si>
  <si>
    <t>Cisco Systems</t>
  </si>
  <si>
    <t>CTXS</t>
  </si>
  <si>
    <t>Citrix Systems</t>
  </si>
  <si>
    <t>Internet Software &amp; Services</t>
  </si>
  <si>
    <t>CLX</t>
  </si>
  <si>
    <t>The Clorox Company</t>
  </si>
  <si>
    <t>KO</t>
  </si>
  <si>
    <t>Coca-Cola Company (The)</t>
  </si>
  <si>
    <t>Soft Drinks</t>
  </si>
  <si>
    <t>CL</t>
  </si>
  <si>
    <t>Colgate-Palmolive</t>
  </si>
  <si>
    <t>CAG</t>
  </si>
  <si>
    <t>Conagra Brands</t>
  </si>
  <si>
    <t>CXO</t>
  </si>
  <si>
    <t>Concho Resources</t>
  </si>
  <si>
    <t>COP</t>
  </si>
  <si>
    <t>ConocoPhillips</t>
  </si>
  <si>
    <t>STZ</t>
  </si>
  <si>
    <t>Constellation Brands</t>
  </si>
  <si>
    <t>COO</t>
  </si>
  <si>
    <t>The Cooper Companies</t>
  </si>
  <si>
    <t>CPRT</t>
  </si>
  <si>
    <t>Copart Inc</t>
  </si>
  <si>
    <t>GLW</t>
  </si>
  <si>
    <t>Corning Inc.</t>
  </si>
  <si>
    <t>COST</t>
  </si>
  <si>
    <t>Costco Wholesale Corp.</t>
  </si>
  <si>
    <t>Hypermarkets &amp; Super Centers</t>
  </si>
  <si>
    <t>COTY</t>
  </si>
  <si>
    <t>Coty, Inc</t>
  </si>
  <si>
    <t>Personal Products</t>
  </si>
  <si>
    <t>CMI</t>
  </si>
  <si>
    <t>Cummins Inc.</t>
  </si>
  <si>
    <t>CVS</t>
  </si>
  <si>
    <t>CVS Health</t>
  </si>
  <si>
    <t>Health Care Services</t>
  </si>
  <si>
    <t>DRI</t>
  </si>
  <si>
    <t>Darden Restaurants</t>
  </si>
  <si>
    <t>DVA</t>
  </si>
  <si>
    <t>DaVita Inc.</t>
  </si>
  <si>
    <t>Health Care Facilities</t>
  </si>
  <si>
    <t>DE</t>
  </si>
  <si>
    <t>Deere &amp; Co.</t>
  </si>
  <si>
    <t>Agricultural &amp; Farm Machinery</t>
  </si>
  <si>
    <t>XRAY</t>
  </si>
  <si>
    <t>Dentsply Sirona</t>
  </si>
  <si>
    <t>DISH</t>
  </si>
  <si>
    <t>Dish Network</t>
  </si>
  <si>
    <t>Cable &amp; Satellite</t>
  </si>
  <si>
    <t>DG</t>
  </si>
  <si>
    <t>Dollar General</t>
  </si>
  <si>
    <t>General Merchandise Stores</t>
  </si>
  <si>
    <t>D</t>
  </si>
  <si>
    <t>Dominion Energy</t>
  </si>
  <si>
    <t>Electric Utilities</t>
  </si>
  <si>
    <t>DOV</t>
  </si>
  <si>
    <t>Dover Corp.</t>
  </si>
  <si>
    <t>DD</t>
  </si>
  <si>
    <t>DuPont de Nemours Inc</t>
  </si>
  <si>
    <t>Diversified Chemicals</t>
  </si>
  <si>
    <t>EMN</t>
  </si>
  <si>
    <t>Eastman Chemical</t>
  </si>
  <si>
    <t>ETN</t>
  </si>
  <si>
    <t>Eaton Corporation</t>
  </si>
  <si>
    <t>ECL</t>
  </si>
  <si>
    <t>Ecolab Inc.</t>
  </si>
  <si>
    <t>EIX</t>
  </si>
  <si>
    <t>Edison Int'l</t>
  </si>
  <si>
    <t>EW</t>
  </si>
  <si>
    <t>Edwards Lifesciences</t>
  </si>
  <si>
    <t>EMR</t>
  </si>
  <si>
    <t>Emerson Electric Company</t>
  </si>
  <si>
    <t>EOG</t>
  </si>
  <si>
    <t>EOG Resources</t>
  </si>
  <si>
    <t>EL</t>
  </si>
  <si>
    <t>Estee Lauder Cos.</t>
  </si>
  <si>
    <t>FFIV</t>
  </si>
  <si>
    <t>F5 Networks</t>
  </si>
  <si>
    <t>FAST</t>
  </si>
  <si>
    <t>Fastenal Co</t>
  </si>
  <si>
    <t>FE</t>
  </si>
  <si>
    <t>FirstEnergy Corp</t>
  </si>
  <si>
    <t>FLIR</t>
  </si>
  <si>
    <t>FLIR Systems</t>
  </si>
  <si>
    <t>FLS</t>
  </si>
  <si>
    <t>Flowserve Corporation</t>
  </si>
  <si>
    <t>FMC</t>
  </si>
  <si>
    <t>FMC Corporation</t>
  </si>
  <si>
    <t>F</t>
  </si>
  <si>
    <t>Ford Motor</t>
  </si>
  <si>
    <t>Automobile Manufacturers</t>
  </si>
  <si>
    <t>FTNT</t>
  </si>
  <si>
    <t>Fortinet</t>
  </si>
  <si>
    <t>Systems Software</t>
  </si>
  <si>
    <t>FTV</t>
  </si>
  <si>
    <t>Fortive Corp</t>
  </si>
  <si>
    <t>FBHS</t>
  </si>
  <si>
    <t>Fortune Brands Home &amp; Security</t>
  </si>
  <si>
    <t>GRMN</t>
  </si>
  <si>
    <t>Garmin Ltd.</t>
  </si>
  <si>
    <t>Consumer Electronics</t>
  </si>
  <si>
    <t>GD</t>
  </si>
  <si>
    <t>General Dynamics</t>
  </si>
  <si>
    <t>Aerospace &amp; Defense</t>
  </si>
  <si>
    <t>GE</t>
  </si>
  <si>
    <t>General Electric</t>
  </si>
  <si>
    <t>GIS</t>
  </si>
  <si>
    <t>General Mills</t>
  </si>
  <si>
    <t>GM</t>
  </si>
  <si>
    <t>General Motors</t>
  </si>
  <si>
    <t>GPC</t>
  </si>
  <si>
    <t>Genuine Parts</t>
  </si>
  <si>
    <t>GILD</t>
  </si>
  <si>
    <t>Gilead Sciences</t>
  </si>
  <si>
    <t>GWW</t>
  </si>
  <si>
    <t>Grainger (W.W.) Inc.</t>
  </si>
  <si>
    <t>HAL</t>
  </si>
  <si>
    <t>Halliburton Co.</t>
  </si>
  <si>
    <t>Oil &amp; Gas Equipment &amp; Services</t>
  </si>
  <si>
    <t>HBI</t>
  </si>
  <si>
    <t>Hanesbrands Inc</t>
  </si>
  <si>
    <t>Apparel, Accessories &amp; Luxury Goods</t>
  </si>
  <si>
    <t>HOG</t>
  </si>
  <si>
    <t>Harley-Davidson</t>
  </si>
  <si>
    <t>Motorcycle Manufacturers</t>
  </si>
  <si>
    <t>HAS</t>
  </si>
  <si>
    <t>Hasbro Inc.</t>
  </si>
  <si>
    <t>Leisure Products</t>
  </si>
  <si>
    <t>HCA</t>
  </si>
  <si>
    <t>HCA Holdings</t>
  </si>
  <si>
    <t>HP</t>
  </si>
  <si>
    <t>Helmerich &amp; Payne</t>
  </si>
  <si>
    <t>Oil &amp; Gas Drilling</t>
  </si>
  <si>
    <t>HSIC</t>
  </si>
  <si>
    <t>Henry Schein</t>
  </si>
  <si>
    <t>HSY</t>
  </si>
  <si>
    <t>The Hershey Company</t>
  </si>
  <si>
    <t>HES</t>
  </si>
  <si>
    <t>Hess Corporation</t>
  </si>
  <si>
    <t>HPE</t>
  </si>
  <si>
    <t>Hewlett Packard Enterprise</t>
  </si>
  <si>
    <t>HFC</t>
  </si>
  <si>
    <t>HollyFrontier Corp</t>
  </si>
  <si>
    <t>Oil &amp; Gas Refining &amp; Marketing</t>
  </si>
  <si>
    <t>HOLX</t>
  </si>
  <si>
    <t>Hologic</t>
  </si>
  <si>
    <t>HD</t>
  </si>
  <si>
    <t>Home Depot</t>
  </si>
  <si>
    <t>Home Improvement Retail</t>
  </si>
  <si>
    <t>HON</t>
  </si>
  <si>
    <t>Honeywell Int'l Inc.</t>
  </si>
  <si>
    <t>HRL</t>
  </si>
  <si>
    <t>Hormel Foods Corp.</t>
  </si>
  <si>
    <t>HPQ</t>
  </si>
  <si>
    <t>HP Inc.</t>
  </si>
  <si>
    <t>IDXX</t>
  </si>
  <si>
    <t>IDEXX Laboratories</t>
  </si>
  <si>
    <t>ITW</t>
  </si>
  <si>
    <t>Illinois Tool Works</t>
  </si>
  <si>
    <t>ILMN</t>
  </si>
  <si>
    <t>Illumina Inc</t>
  </si>
  <si>
    <t>Life Sciences Tools &amp; Services</t>
  </si>
  <si>
    <t>IR</t>
  </si>
  <si>
    <t>Ingersoll-Rand PLC</t>
  </si>
  <si>
    <t>INTC</t>
  </si>
  <si>
    <t>Intel Corp.</t>
  </si>
  <si>
    <t>IBM</t>
  </si>
  <si>
    <t>International Business Machines</t>
  </si>
  <si>
    <t>IT Consulting &amp; Other Services</t>
  </si>
  <si>
    <t>INCY</t>
  </si>
  <si>
    <t>Incyte</t>
  </si>
  <si>
    <t>IP</t>
  </si>
  <si>
    <t>International Paper</t>
  </si>
  <si>
    <t>IFF</t>
  </si>
  <si>
    <t>Intl Flavors &amp; Fragrances</t>
  </si>
  <si>
    <t>ISRG</t>
  </si>
  <si>
    <t>Intuitive Surgical Inc.</t>
  </si>
  <si>
    <t>IPGP</t>
  </si>
  <si>
    <t>IPG Photonics Corp.</t>
  </si>
  <si>
    <t>Electronic Manufacturing Services</t>
  </si>
  <si>
    <t>SJM</t>
  </si>
  <si>
    <t>JM Smucker</t>
  </si>
  <si>
    <t>JNJ</t>
  </si>
  <si>
    <t>Johnson &amp; Johnson</t>
  </si>
  <si>
    <t>JCI</t>
  </si>
  <si>
    <t>Johnson Controls International</t>
  </si>
  <si>
    <t>JNPR</t>
  </si>
  <si>
    <t>Juniper Networks</t>
  </si>
  <si>
    <t>K</t>
  </si>
  <si>
    <t>Kellogg Co.</t>
  </si>
  <si>
    <t>KMB</t>
  </si>
  <si>
    <t>Kimberly-Clark</t>
  </si>
  <si>
    <t>KMI</t>
  </si>
  <si>
    <t>Kinder Morgan</t>
  </si>
  <si>
    <t>Oil &amp; Gas Storage &amp; Transportation</t>
  </si>
  <si>
    <t>KLAC</t>
  </si>
  <si>
    <t>KLA-Tencor Corp.</t>
  </si>
  <si>
    <t>KSS</t>
  </si>
  <si>
    <t>Kohl's Corp.</t>
  </si>
  <si>
    <t>KHC</t>
  </si>
  <si>
    <t>Kraft Heinz Co</t>
  </si>
  <si>
    <t>LB</t>
  </si>
  <si>
    <t>L Brands Inc.</t>
  </si>
  <si>
    <t>Apparel Retail</t>
  </si>
  <si>
    <t>LH</t>
  </si>
  <si>
    <t>Laboratory Corp. of America Holding</t>
  </si>
  <si>
    <t>LRCX</t>
  </si>
  <si>
    <t>Lam Research</t>
  </si>
  <si>
    <t>LEG</t>
  </si>
  <si>
    <t>Leggett &amp; Platt</t>
  </si>
  <si>
    <t>Home Furnishings</t>
  </si>
  <si>
    <t>LLY</t>
  </si>
  <si>
    <t>Lilly (Eli) &amp; Co.</t>
  </si>
  <si>
    <t>LIN</t>
  </si>
  <si>
    <t>Linde plc</t>
  </si>
  <si>
    <t>LKQ</t>
  </si>
  <si>
    <t>LKQ Corporation</t>
  </si>
  <si>
    <t>Distributors</t>
  </si>
  <si>
    <t>LOW</t>
  </si>
  <si>
    <t>Lowe's Cos.</t>
  </si>
  <si>
    <t>LYB</t>
  </si>
  <si>
    <t>LyondellBasell</t>
  </si>
  <si>
    <t>MRO</t>
  </si>
  <si>
    <t>Marathon Oil Corp.</t>
  </si>
  <si>
    <t>MPC</t>
  </si>
  <si>
    <t>Marathon Petroleum</t>
  </si>
  <si>
    <t>MLM</t>
  </si>
  <si>
    <t>Martin Marietta Materials</t>
  </si>
  <si>
    <t>Construction Materials</t>
  </si>
  <si>
    <t>MAS</t>
  </si>
  <si>
    <t>Masco Corp.</t>
  </si>
  <si>
    <t>MCD</t>
  </si>
  <si>
    <t>McDonald's Corp.</t>
  </si>
  <si>
    <t>MCK</t>
  </si>
  <si>
    <t>McKesson Corp.</t>
  </si>
  <si>
    <t>MDT</t>
  </si>
  <si>
    <t>Medtronic plc</t>
  </si>
  <si>
    <t>MRK</t>
  </si>
  <si>
    <t>Merck &amp; Co.</t>
  </si>
  <si>
    <t>MTD</t>
  </si>
  <si>
    <t>Mettler Toledo</t>
  </si>
  <si>
    <t>MGM</t>
  </si>
  <si>
    <t>MGM Resorts International</t>
  </si>
  <si>
    <t>Casinos &amp; Gaming</t>
  </si>
  <si>
    <t>MCHP</t>
  </si>
  <si>
    <t>Microchip Technology</t>
  </si>
  <si>
    <t>MU</t>
  </si>
  <si>
    <t>Micron Technology</t>
  </si>
  <si>
    <t>MSFT</t>
  </si>
  <si>
    <t>Microsoft Corp.</t>
  </si>
  <si>
    <t>MHK</t>
  </si>
  <si>
    <t>Mohawk Industries</t>
  </si>
  <si>
    <t>TAP</t>
  </si>
  <si>
    <t>Molson Coors Brewing Company</t>
  </si>
  <si>
    <t>Brewers</t>
  </si>
  <si>
    <t>MDLZ</t>
  </si>
  <si>
    <t>Mondelez International</t>
  </si>
  <si>
    <t>MNST</t>
  </si>
  <si>
    <t>Monster Beverage</t>
  </si>
  <si>
    <t>MOS</t>
  </si>
  <si>
    <t>The Mosaic Company</t>
  </si>
  <si>
    <t>MSI</t>
  </si>
  <si>
    <t>Motorola Solutions Inc.</t>
  </si>
  <si>
    <t>MYL</t>
  </si>
  <si>
    <t>Mylan N.V.</t>
  </si>
  <si>
    <t>NOV</t>
  </si>
  <si>
    <t>National Oilwell Varco Inc.</t>
  </si>
  <si>
    <t>NTAP</t>
  </si>
  <si>
    <t>NetApp</t>
  </si>
  <si>
    <t>NWL</t>
  </si>
  <si>
    <t>Newell Brands</t>
  </si>
  <si>
    <t>Housewares &amp; Specialties</t>
  </si>
  <si>
    <t>NWS</t>
  </si>
  <si>
    <t>News Corp. Class B</t>
  </si>
  <si>
    <t>Publishing</t>
  </si>
  <si>
    <t>NEE</t>
  </si>
  <si>
    <t>NextEra Energy</t>
  </si>
  <si>
    <t>JWN</t>
  </si>
  <si>
    <t>Nordstrom</t>
  </si>
  <si>
    <t>Department Stores</t>
  </si>
  <si>
    <t>NCLH</t>
  </si>
  <si>
    <t>Norwegian Cruise Line</t>
  </si>
  <si>
    <t>NRG</t>
  </si>
  <si>
    <t>NRG Energy</t>
  </si>
  <si>
    <t>NUE</t>
  </si>
  <si>
    <t>Nucor Corp.</t>
  </si>
  <si>
    <t>Steel</t>
  </si>
  <si>
    <t>NVDA</t>
  </si>
  <si>
    <t>Nvidia Corporation</t>
  </si>
  <si>
    <t>ORLY</t>
  </si>
  <si>
    <t>O'Reilly Automotive</t>
  </si>
  <si>
    <t>OXY</t>
  </si>
  <si>
    <t>Occidental Petroleum</t>
  </si>
  <si>
    <t>OKE</t>
  </si>
  <si>
    <t>ONEOK</t>
  </si>
  <si>
    <t>ORCL</t>
  </si>
  <si>
    <t>Oracle Corp.</t>
  </si>
  <si>
    <t>PKG</t>
  </si>
  <si>
    <t>Packaging Corporation of America</t>
  </si>
  <si>
    <t>PH</t>
  </si>
  <si>
    <t>Parker-Hannifin</t>
  </si>
  <si>
    <t>PNR</t>
  </si>
  <si>
    <t>Pentair plc</t>
  </si>
  <si>
    <t>PEP</t>
  </si>
  <si>
    <t>PepsiCo Inc.</t>
  </si>
  <si>
    <t>PKI</t>
  </si>
  <si>
    <t>PerkinElmer</t>
  </si>
  <si>
    <t>PRGO</t>
  </si>
  <si>
    <t>Perrigo</t>
  </si>
  <si>
    <t>PFE</t>
  </si>
  <si>
    <t>Pfizer Inc.</t>
  </si>
  <si>
    <t>PM</t>
  </si>
  <si>
    <t>Philip Morris International</t>
  </si>
  <si>
    <t>PSX</t>
  </si>
  <si>
    <t>Phillips 66</t>
  </si>
  <si>
    <t>PXD</t>
  </si>
  <si>
    <t>Pioneer Natural Resources</t>
  </si>
  <si>
    <t>RL</t>
  </si>
  <si>
    <t>Polo Ralph Lauren Corp.</t>
  </si>
  <si>
    <t>PPG</t>
  </si>
  <si>
    <t>PPG Industries</t>
  </si>
  <si>
    <t>PPL</t>
  </si>
  <si>
    <t>PPL Corp.</t>
  </si>
  <si>
    <t>PG</t>
  </si>
  <si>
    <t>Procter &amp; Gamble</t>
  </si>
  <si>
    <t>PVH</t>
  </si>
  <si>
    <t>PVH Corp.</t>
  </si>
  <si>
    <t>QRVO</t>
  </si>
  <si>
    <t>Qorvo</t>
  </si>
  <si>
    <t>PWR</t>
  </si>
  <si>
    <t>Quanta Services Inc.</t>
  </si>
  <si>
    <t>Construction &amp; Engineering</t>
  </si>
  <si>
    <t>QCOM</t>
  </si>
  <si>
    <t>QUALCOMM Inc.</t>
  </si>
  <si>
    <t>DGX</t>
  </si>
  <si>
    <t>Quest Diagnostics</t>
  </si>
  <si>
    <t>RTX</t>
  </si>
  <si>
    <t>Raytheon Technologies</t>
  </si>
  <si>
    <t>TFX</t>
  </si>
  <si>
    <t>Telefles</t>
  </si>
  <si>
    <t>REGN</t>
  </si>
  <si>
    <t>Regeneron</t>
  </si>
  <si>
    <t>RSG</t>
  </si>
  <si>
    <t>Republic Services Inc</t>
  </si>
  <si>
    <t>Environmental &amp; Facilities Services</t>
  </si>
  <si>
    <t>RMD</t>
  </si>
  <si>
    <t>ResMed</t>
  </si>
  <si>
    <t>ROK</t>
  </si>
  <si>
    <t>Rockwell Automation Inc.</t>
  </si>
  <si>
    <t>ROL</t>
  </si>
  <si>
    <t>Rollins Inc.</t>
  </si>
  <si>
    <t>ROP</t>
  </si>
  <si>
    <t>Roper Technologies</t>
  </si>
  <si>
    <t>ROST</t>
  </si>
  <si>
    <t>Ross Stores</t>
  </si>
  <si>
    <t>RCL</t>
  </si>
  <si>
    <t>Royal Caribbean Cruises Ltd</t>
  </si>
  <si>
    <t>WAB</t>
  </si>
  <si>
    <t>Wabtec Corporation</t>
  </si>
  <si>
    <t>SLB</t>
  </si>
  <si>
    <t>Schlumberger Ltd.</t>
  </si>
  <si>
    <t>STX</t>
  </si>
  <si>
    <t>Seagate Technology</t>
  </si>
  <si>
    <t>SEE</t>
  </si>
  <si>
    <t>Sealed Air</t>
  </si>
  <si>
    <t>SRE</t>
  </si>
  <si>
    <t>Sempra Energy</t>
  </si>
  <si>
    <t>SHW</t>
  </si>
  <si>
    <t>Sherwin-Williams</t>
  </si>
  <si>
    <t>SWKS</t>
  </si>
  <si>
    <t>Skyworks Solutions</t>
  </si>
  <si>
    <t>SNA</t>
  </si>
  <si>
    <t>Snap-on</t>
  </si>
  <si>
    <t>SWK</t>
  </si>
  <si>
    <t>Stanley Black &amp; Decker</t>
  </si>
  <si>
    <t>SBUX</t>
  </si>
  <si>
    <t>Starbucks Corp.</t>
  </si>
  <si>
    <t>SYK</t>
  </si>
  <si>
    <t>Stryker Corp.</t>
  </si>
  <si>
    <t>STE</t>
  </si>
  <si>
    <t>STERIS Plc</t>
  </si>
  <si>
    <t>SNPS</t>
  </si>
  <si>
    <t>Synopsys Inc.</t>
  </si>
  <si>
    <t>TTWO</t>
  </si>
  <si>
    <t>Take-Two Interactive</t>
  </si>
  <si>
    <t>Interactive Home Entertainment</t>
  </si>
  <si>
    <t>TPR</t>
  </si>
  <si>
    <t>Tapestry, Inc.</t>
  </si>
  <si>
    <t>TGT</t>
  </si>
  <si>
    <t>Target Corp.</t>
  </si>
  <si>
    <t>TEL</t>
  </si>
  <si>
    <t>TE Connectivity Ltd.</t>
  </si>
  <si>
    <t>FTI</t>
  </si>
  <si>
    <t>TechnipFMC</t>
  </si>
  <si>
    <t>TXN</t>
  </si>
  <si>
    <t>Texas Instruments</t>
  </si>
  <si>
    <t>TXT</t>
  </si>
  <si>
    <t>Textron Inc.</t>
  </si>
  <si>
    <t>TMO</t>
  </si>
  <si>
    <t>Thermo Fisher Scientific</t>
  </si>
  <si>
    <t>TIF</t>
  </si>
  <si>
    <t>Tiffany &amp; Co.</t>
  </si>
  <si>
    <t>TJX</t>
  </si>
  <si>
    <t>TJX Companies Inc.</t>
  </si>
  <si>
    <t>TSCO</t>
  </si>
  <si>
    <t>Tractor Supply Company</t>
  </si>
  <si>
    <t>TDG</t>
  </si>
  <si>
    <t>TransDigm Group</t>
  </si>
  <si>
    <t>FOXA</t>
  </si>
  <si>
    <t>Twenty-First Century Fox Class A</t>
  </si>
  <si>
    <t>Movies &amp; Entertainment</t>
  </si>
  <si>
    <t>TSN</t>
  </si>
  <si>
    <t>Tyson Foods</t>
  </si>
  <si>
    <t>UA</t>
  </si>
  <si>
    <t>Under Armour Class C</t>
  </si>
  <si>
    <t>URI</t>
  </si>
  <si>
    <t>United Rentals, Inc.</t>
  </si>
  <si>
    <t>Trading Companies &amp; Distributors</t>
  </si>
  <si>
    <t>VFC</t>
  </si>
  <si>
    <t>V.F. Corp.</t>
  </si>
  <si>
    <t>VLO</t>
  </si>
  <si>
    <t>Valero Energy</t>
  </si>
  <si>
    <t>VAR</t>
  </si>
  <si>
    <t>Varian Medical Systems</t>
  </si>
  <si>
    <t>VZ</t>
  </si>
  <si>
    <t>Verizon Communications</t>
  </si>
  <si>
    <t>Integrated Telecommunication Services</t>
  </si>
  <si>
    <t>VRTX</t>
  </si>
  <si>
    <t>Vertex Pharmaceuticals Inc</t>
  </si>
  <si>
    <t>VMC</t>
  </si>
  <si>
    <t>Vulcan Materials</t>
  </si>
  <si>
    <t>WMT</t>
  </si>
  <si>
    <t>Walmart</t>
  </si>
  <si>
    <t>WBA</t>
  </si>
  <si>
    <t>Walgreens Boots Alliance</t>
  </si>
  <si>
    <t>Drug Retail</t>
  </si>
  <si>
    <t>DIS</t>
  </si>
  <si>
    <t>The Walt Disney Company</t>
  </si>
  <si>
    <t>WAT</t>
  </si>
  <si>
    <t>Waters Corporation</t>
  </si>
  <si>
    <t>WDC</t>
  </si>
  <si>
    <t>Western Digital</t>
  </si>
  <si>
    <t>WRK</t>
  </si>
  <si>
    <t>WestRock</t>
  </si>
  <si>
    <t>WY</t>
  </si>
  <si>
    <t>Weyerhaeuser</t>
  </si>
  <si>
    <t>Real Estate</t>
  </si>
  <si>
    <t>Specialized REITs</t>
  </si>
  <si>
    <t>WHR</t>
  </si>
  <si>
    <t>Whirlpool Corp.</t>
  </si>
  <si>
    <t>Household Appliances</t>
  </si>
  <si>
    <t>WMB</t>
  </si>
  <si>
    <t>Williams Cos.</t>
  </si>
  <si>
    <t>WYNN</t>
  </si>
  <si>
    <t>Wynn Resorts Ltd</t>
  </si>
  <si>
    <t>XEL</t>
  </si>
  <si>
    <t>Xcel Energy Inc</t>
  </si>
  <si>
    <t>XRX</t>
  </si>
  <si>
    <t>Xerox</t>
  </si>
  <si>
    <t>XLNX</t>
  </si>
  <si>
    <t>Xilinx</t>
  </si>
  <si>
    <t>XYL</t>
  </si>
  <si>
    <t>Xylem Inc.</t>
  </si>
  <si>
    <t>ZBH</t>
  </si>
  <si>
    <t>Zimmer Biomet Holdings</t>
  </si>
  <si>
    <t>ZTS</t>
  </si>
  <si>
    <t>Zoetis</t>
  </si>
  <si>
    <t>FANG</t>
  </si>
  <si>
    <t>Diamondback Energy</t>
  </si>
  <si>
    <t>IEX</t>
  </si>
  <si>
    <t>IDEX Corporation</t>
  </si>
  <si>
    <t>AMCR</t>
  </si>
  <si>
    <t>Amcor plc</t>
  </si>
  <si>
    <t>BKR</t>
  </si>
  <si>
    <t>Baker Hughes Co</t>
  </si>
  <si>
    <t>CDW</t>
  </si>
  <si>
    <t>Technology Distributors</t>
  </si>
  <si>
    <t>CE</t>
  </si>
  <si>
    <t>Celanese</t>
  </si>
  <si>
    <t>CTVA</t>
  </si>
  <si>
    <t>Corteva</t>
  </si>
  <si>
    <t>DOW</t>
  </si>
  <si>
    <t>Dow Inc.</t>
  </si>
  <si>
    <t>Commidity Chemicals</t>
  </si>
  <si>
    <t>KEYS</t>
  </si>
  <si>
    <t>Keysight Technologies</t>
  </si>
  <si>
    <t>LHX</t>
  </si>
  <si>
    <t>L3Harris Technologies</t>
  </si>
  <si>
    <t>LVS</t>
  </si>
  <si>
    <t>Las Vegas Sands Corp</t>
  </si>
  <si>
    <t>LW</t>
  </si>
  <si>
    <t>Lamb Weston Holdings Inc</t>
  </si>
  <si>
    <t xml:space="preserve">Electronic Equipment &amp; Instruments  </t>
  </si>
  <si>
    <t>Q2 and Q3 invenntory</t>
  </si>
  <si>
    <t>Change</t>
  </si>
  <si>
    <t>R</t>
  </si>
  <si>
    <t>Communication Services Total</t>
  </si>
  <si>
    <t>Consumer Discretionary Total</t>
  </si>
  <si>
    <t>Consumer Staples Total</t>
  </si>
  <si>
    <t>Energy Total</t>
  </si>
  <si>
    <t>Health Care Total</t>
  </si>
  <si>
    <t>Industrials Total</t>
  </si>
  <si>
    <t>Information Technology Total</t>
  </si>
  <si>
    <t>Materials Total</t>
  </si>
  <si>
    <t>Real Estate Total</t>
  </si>
  <si>
    <t>Utilities Total</t>
  </si>
  <si>
    <t>Grand Total</t>
  </si>
  <si>
    <t>Q2 and Q3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</si>
</sst>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6" fontId="0" fillId="0" borderId="0" xfId="0" applyNumberFormat="1"/>
    <xf numFmtId="6" fontId="1" fillId="0" borderId="0" xfId="0" applyNumberFormat="1" applyFont="1"/>
    <xf numFmtId="0" fontId="1" fillId="0" borderId="0" xfId="0" applyFont="1"/>
    <xf numFmtId="3" fontId="2" fillId="0" borderId="0" xfId="0" applyNumberFormat="1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6"/>
  <sheetViews>
    <sheetView topLeftCell="A174" workbookViewId="0">
      <selection activeCell="J186" sqref="J186:K186"/>
    </sheetView>
  </sheetViews>
  <sheetFormatPr defaultRowHeight="15" x14ac:dyDescent="0.25"/>
  <cols>
    <col min="9" max="11" width="16.140625" style="2" customWidth="1"/>
  </cols>
  <sheetData>
    <row r="2" spans="1:11" x14ac:dyDescent="0.25">
      <c r="A2" t="s">
        <v>686</v>
      </c>
    </row>
    <row r="5" spans="1:11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s="2" t="s">
        <v>8</v>
      </c>
      <c r="J5" s="2" t="s">
        <v>9</v>
      </c>
      <c r="K5" s="2" t="s">
        <v>687</v>
      </c>
    </row>
    <row r="6" spans="1:11" x14ac:dyDescent="0.25">
      <c r="A6" t="s">
        <v>73</v>
      </c>
      <c r="B6" t="s">
        <v>74</v>
      </c>
      <c r="C6" t="s">
        <v>18</v>
      </c>
      <c r="D6" t="s">
        <v>19</v>
      </c>
      <c r="E6">
        <v>1579241</v>
      </c>
      <c r="F6" s="1">
        <v>43830</v>
      </c>
      <c r="G6" s="1">
        <v>1</v>
      </c>
      <c r="H6" s="1">
        <v>44104</v>
      </c>
      <c r="I6" s="2">
        <v>289600000</v>
      </c>
      <c r="J6" s="2">
        <v>293900000</v>
      </c>
      <c r="K6" s="2">
        <f t="shared" ref="K6:K69" si="0">I6-J6</f>
        <v>-4300000</v>
      </c>
    </row>
    <row r="7" spans="1:11" x14ac:dyDescent="0.25">
      <c r="A7" t="s">
        <v>139</v>
      </c>
      <c r="B7" t="s">
        <v>140</v>
      </c>
      <c r="C7" t="s">
        <v>16</v>
      </c>
      <c r="D7" t="s">
        <v>69</v>
      </c>
      <c r="E7">
        <v>875045</v>
      </c>
      <c r="F7" s="1">
        <v>43830</v>
      </c>
      <c r="G7" s="1">
        <v>1</v>
      </c>
      <c r="H7" s="1">
        <v>44104</v>
      </c>
      <c r="I7" s="2">
        <v>1027700000</v>
      </c>
      <c r="J7" s="2">
        <v>751800000</v>
      </c>
      <c r="K7" s="2">
        <f t="shared" si="0"/>
        <v>275900000</v>
      </c>
    </row>
    <row r="8" spans="1:11" x14ac:dyDescent="0.25">
      <c r="A8" t="s">
        <v>248</v>
      </c>
      <c r="B8" t="s">
        <v>249</v>
      </c>
      <c r="C8" t="s">
        <v>18</v>
      </c>
      <c r="D8" t="s">
        <v>23</v>
      </c>
      <c r="E8">
        <v>29905</v>
      </c>
      <c r="F8" s="1">
        <v>43830</v>
      </c>
      <c r="G8" s="1">
        <v>1</v>
      </c>
      <c r="H8" s="1">
        <v>44104</v>
      </c>
      <c r="I8" s="2">
        <v>838539000</v>
      </c>
      <c r="J8" s="2">
        <v>816563000</v>
      </c>
      <c r="K8" s="2">
        <f t="shared" si="0"/>
        <v>21976000</v>
      </c>
    </row>
    <row r="9" spans="1:11" x14ac:dyDescent="0.25">
      <c r="A9" t="s">
        <v>271</v>
      </c>
      <c r="B9" t="s">
        <v>272</v>
      </c>
      <c r="C9" t="s">
        <v>18</v>
      </c>
      <c r="D9" t="s">
        <v>19</v>
      </c>
      <c r="E9">
        <v>815556</v>
      </c>
      <c r="F9" s="1">
        <v>43830</v>
      </c>
      <c r="G9" s="1">
        <v>1</v>
      </c>
      <c r="H9" s="1">
        <v>44104</v>
      </c>
      <c r="I9" s="2">
        <v>1342600000</v>
      </c>
      <c r="J9" s="2">
        <v>1354700000</v>
      </c>
      <c r="K9" s="2">
        <f t="shared" si="0"/>
        <v>-12100000</v>
      </c>
    </row>
    <row r="10" spans="1:11" x14ac:dyDescent="0.25">
      <c r="A10" t="s">
        <v>303</v>
      </c>
      <c r="B10" t="s">
        <v>304</v>
      </c>
      <c r="C10" t="s">
        <v>12</v>
      </c>
      <c r="D10" t="s">
        <v>165</v>
      </c>
      <c r="E10">
        <v>40987</v>
      </c>
      <c r="F10" s="1">
        <v>43830</v>
      </c>
      <c r="G10" s="1">
        <v>1</v>
      </c>
      <c r="H10" s="1">
        <v>44104</v>
      </c>
      <c r="I10" s="2">
        <v>3419383000</v>
      </c>
      <c r="J10" s="2">
        <v>3718307000</v>
      </c>
      <c r="K10" s="2">
        <f t="shared" si="0"/>
        <v>-298924000</v>
      </c>
    </row>
    <row r="11" spans="1:11" x14ac:dyDescent="0.25">
      <c r="A11" t="s">
        <v>307</v>
      </c>
      <c r="B11" t="s">
        <v>308</v>
      </c>
      <c r="C11" t="s">
        <v>18</v>
      </c>
      <c r="D11" t="s">
        <v>23</v>
      </c>
      <c r="E11">
        <v>277135</v>
      </c>
      <c r="F11" s="1">
        <v>43830</v>
      </c>
      <c r="G11" s="1">
        <v>1</v>
      </c>
      <c r="H11" s="1">
        <v>44104</v>
      </c>
      <c r="I11" s="2">
        <v>1780000000</v>
      </c>
      <c r="J11" s="2">
        <v>1520000000</v>
      </c>
      <c r="K11" s="2">
        <f t="shared" si="0"/>
        <v>260000000</v>
      </c>
    </row>
    <row r="12" spans="1:11" x14ac:dyDescent="0.25">
      <c r="A12" t="s">
        <v>309</v>
      </c>
      <c r="B12" t="s">
        <v>310</v>
      </c>
      <c r="C12" t="s">
        <v>109</v>
      </c>
      <c r="D12" t="s">
        <v>311</v>
      </c>
      <c r="E12">
        <v>45012</v>
      </c>
      <c r="F12" s="1">
        <v>43830</v>
      </c>
      <c r="G12" s="1">
        <v>1</v>
      </c>
      <c r="H12" s="1">
        <v>44104</v>
      </c>
      <c r="I12" s="2">
        <v>2580000000</v>
      </c>
      <c r="J12" s="2">
        <v>3380000000</v>
      </c>
      <c r="K12" s="2">
        <f t="shared" si="0"/>
        <v>-800000000</v>
      </c>
    </row>
    <row r="13" spans="1:11" x14ac:dyDescent="0.25">
      <c r="A13" t="s">
        <v>368</v>
      </c>
      <c r="B13" t="s">
        <v>369</v>
      </c>
      <c r="C13" t="s">
        <v>16</v>
      </c>
      <c r="D13" t="s">
        <v>17</v>
      </c>
      <c r="E13">
        <v>1035267</v>
      </c>
      <c r="F13" s="1">
        <v>43830</v>
      </c>
      <c r="G13" s="1">
        <v>1</v>
      </c>
      <c r="H13" s="1">
        <v>44104</v>
      </c>
      <c r="I13" s="2">
        <v>662900000</v>
      </c>
      <c r="J13" s="2">
        <v>579600000</v>
      </c>
      <c r="K13" s="2">
        <f t="shared" si="0"/>
        <v>83300000</v>
      </c>
    </row>
    <row r="14" spans="1:11" x14ac:dyDescent="0.25">
      <c r="A14" t="s">
        <v>383</v>
      </c>
      <c r="B14" t="s">
        <v>384</v>
      </c>
      <c r="C14" t="s">
        <v>84</v>
      </c>
      <c r="D14" t="s">
        <v>185</v>
      </c>
      <c r="E14">
        <v>55785</v>
      </c>
      <c r="F14" s="1">
        <v>43830</v>
      </c>
      <c r="G14" s="1">
        <v>1</v>
      </c>
      <c r="H14" s="1">
        <v>44104</v>
      </c>
      <c r="I14" s="2">
        <v>1787000000</v>
      </c>
      <c r="J14" s="2">
        <v>1779000000</v>
      </c>
      <c r="K14" s="2">
        <f t="shared" si="0"/>
        <v>8000000</v>
      </c>
    </row>
    <row r="15" spans="1:11" x14ac:dyDescent="0.25">
      <c r="A15" t="s">
        <v>385</v>
      </c>
      <c r="B15" t="s">
        <v>386</v>
      </c>
      <c r="C15" t="s">
        <v>109</v>
      </c>
      <c r="D15" t="s">
        <v>387</v>
      </c>
      <c r="E15">
        <v>1506307</v>
      </c>
      <c r="F15" s="1">
        <v>43830</v>
      </c>
      <c r="G15" s="1">
        <v>1</v>
      </c>
      <c r="H15" s="1">
        <v>44104</v>
      </c>
      <c r="I15" s="2">
        <v>317000000</v>
      </c>
      <c r="J15" s="2">
        <v>405000000</v>
      </c>
      <c r="K15" s="2">
        <f t="shared" si="0"/>
        <v>-88000000</v>
      </c>
    </row>
    <row r="16" spans="1:11" x14ac:dyDescent="0.25">
      <c r="A16" t="s">
        <v>468</v>
      </c>
      <c r="B16" t="s">
        <v>469</v>
      </c>
      <c r="C16" t="s">
        <v>51</v>
      </c>
      <c r="D16" t="s">
        <v>91</v>
      </c>
      <c r="E16">
        <v>753308</v>
      </c>
      <c r="F16" s="1">
        <v>43830</v>
      </c>
      <c r="G16" s="1">
        <v>1</v>
      </c>
      <c r="H16" s="1">
        <v>44104</v>
      </c>
      <c r="I16" s="2">
        <v>1414000000</v>
      </c>
      <c r="J16" s="2">
        <v>1451000000</v>
      </c>
      <c r="K16" s="2">
        <f t="shared" si="0"/>
        <v>-37000000</v>
      </c>
    </row>
    <row r="17" spans="1:11" x14ac:dyDescent="0.25">
      <c r="A17" t="s">
        <v>494</v>
      </c>
      <c r="B17" t="s">
        <v>495</v>
      </c>
      <c r="C17" t="s">
        <v>18</v>
      </c>
      <c r="D17" t="s">
        <v>23</v>
      </c>
      <c r="E17">
        <v>77360</v>
      </c>
      <c r="F17" s="1">
        <v>43830</v>
      </c>
      <c r="G17" s="1">
        <v>1</v>
      </c>
      <c r="H17" s="1">
        <v>44104</v>
      </c>
      <c r="I17" s="2">
        <v>401700000</v>
      </c>
      <c r="J17" s="2">
        <v>390300000</v>
      </c>
      <c r="K17" s="2">
        <f t="shared" si="0"/>
        <v>11400000</v>
      </c>
    </row>
    <row r="18" spans="1:11" x14ac:dyDescent="0.25">
      <c r="A18" t="s">
        <v>512</v>
      </c>
      <c r="B18" t="s">
        <v>513</v>
      </c>
      <c r="C18" t="s">
        <v>59</v>
      </c>
      <c r="D18" t="s">
        <v>66</v>
      </c>
      <c r="E18">
        <v>79879</v>
      </c>
      <c r="F18" s="1">
        <v>43830</v>
      </c>
      <c r="G18" s="1">
        <v>1</v>
      </c>
      <c r="H18" s="1">
        <v>44104</v>
      </c>
      <c r="I18" s="2">
        <v>1672000000</v>
      </c>
      <c r="J18" s="2">
        <v>1860000000</v>
      </c>
      <c r="K18" s="2">
        <f t="shared" si="0"/>
        <v>-188000000</v>
      </c>
    </row>
    <row r="19" spans="1:11" x14ac:dyDescent="0.25">
      <c r="A19" t="s">
        <v>516</v>
      </c>
      <c r="B19" t="s">
        <v>517</v>
      </c>
      <c r="C19" t="s">
        <v>84</v>
      </c>
      <c r="D19" t="s">
        <v>223</v>
      </c>
      <c r="E19">
        <v>80424</v>
      </c>
      <c r="F19" s="1">
        <v>43646</v>
      </c>
      <c r="G19" s="1">
        <v>1</v>
      </c>
      <c r="H19" s="1">
        <v>44104</v>
      </c>
      <c r="I19" s="2">
        <v>5707000000</v>
      </c>
      <c r="J19" s="2">
        <v>5465000000</v>
      </c>
      <c r="K19" s="2">
        <f t="shared" si="0"/>
        <v>242000000</v>
      </c>
    </row>
    <row r="20" spans="1:11" x14ac:dyDescent="0.25">
      <c r="A20" t="s">
        <v>527</v>
      </c>
      <c r="B20" t="s">
        <v>528</v>
      </c>
      <c r="C20" t="s">
        <v>16</v>
      </c>
      <c r="D20" t="s">
        <v>228</v>
      </c>
      <c r="E20">
        <v>1022079</v>
      </c>
      <c r="F20" s="1">
        <v>43830</v>
      </c>
      <c r="G20" s="1">
        <v>1</v>
      </c>
      <c r="H20" s="1">
        <v>44104</v>
      </c>
      <c r="I20" s="2">
        <v>205000000</v>
      </c>
      <c r="J20" s="2">
        <v>112000000</v>
      </c>
      <c r="K20" s="2">
        <f t="shared" si="0"/>
        <v>93000000</v>
      </c>
    </row>
    <row r="21" spans="1:11" x14ac:dyDescent="0.25">
      <c r="A21" t="s">
        <v>552</v>
      </c>
      <c r="B21" t="s">
        <v>553</v>
      </c>
      <c r="C21" t="s">
        <v>109</v>
      </c>
      <c r="D21" t="s">
        <v>311</v>
      </c>
      <c r="E21">
        <v>87347</v>
      </c>
      <c r="F21" s="1">
        <v>43830</v>
      </c>
      <c r="G21" s="1">
        <v>1</v>
      </c>
      <c r="H21" s="1">
        <v>44104</v>
      </c>
      <c r="I21" s="2">
        <v>3542000000</v>
      </c>
      <c r="J21" s="2">
        <v>4341000000</v>
      </c>
      <c r="K21" s="2">
        <f t="shared" si="0"/>
        <v>-799000000</v>
      </c>
    </row>
    <row r="22" spans="1:11" x14ac:dyDescent="0.25">
      <c r="A22" t="s">
        <v>587</v>
      </c>
      <c r="B22" t="s">
        <v>588</v>
      </c>
      <c r="C22" t="s">
        <v>26</v>
      </c>
      <c r="D22" t="s">
        <v>45</v>
      </c>
      <c r="E22">
        <v>97476</v>
      </c>
      <c r="F22" s="1">
        <v>43830</v>
      </c>
      <c r="G22" s="1">
        <v>1</v>
      </c>
      <c r="H22" s="1">
        <v>44104</v>
      </c>
      <c r="I22" s="2">
        <v>2072000000</v>
      </c>
      <c r="J22" s="2">
        <v>2040000000</v>
      </c>
      <c r="K22" s="2">
        <f t="shared" si="0"/>
        <v>32000000</v>
      </c>
    </row>
    <row r="23" spans="1:11" x14ac:dyDescent="0.25">
      <c r="A23" t="s">
        <v>641</v>
      </c>
      <c r="B23" t="s">
        <v>642</v>
      </c>
      <c r="C23" t="s">
        <v>12</v>
      </c>
      <c r="D23" t="s">
        <v>643</v>
      </c>
      <c r="E23">
        <v>106640</v>
      </c>
      <c r="F23" s="1">
        <v>43830</v>
      </c>
      <c r="G23" s="1">
        <v>1</v>
      </c>
      <c r="H23" s="1">
        <v>44104</v>
      </c>
      <c r="I23" s="2">
        <v>2216000000</v>
      </c>
      <c r="J23" s="2">
        <v>2883000000</v>
      </c>
      <c r="K23" s="2">
        <f t="shared" si="0"/>
        <v>-667000000</v>
      </c>
    </row>
    <row r="24" spans="1:11" x14ac:dyDescent="0.25">
      <c r="A24" t="s">
        <v>666</v>
      </c>
      <c r="B24" t="s">
        <v>667</v>
      </c>
      <c r="C24" t="s">
        <v>109</v>
      </c>
      <c r="D24" t="s">
        <v>311</v>
      </c>
      <c r="E24">
        <v>1701605</v>
      </c>
      <c r="F24" s="1">
        <v>43830</v>
      </c>
      <c r="G24" s="1">
        <v>1</v>
      </c>
      <c r="H24" s="1">
        <v>44104</v>
      </c>
      <c r="I24" s="2">
        <v>4469000000</v>
      </c>
      <c r="J24" s="2">
        <v>4739000000</v>
      </c>
      <c r="K24" s="2">
        <f t="shared" si="0"/>
        <v>-270000000</v>
      </c>
    </row>
    <row r="25" spans="1:11" x14ac:dyDescent="0.25">
      <c r="A25" t="s">
        <v>674</v>
      </c>
      <c r="B25" t="s">
        <v>675</v>
      </c>
      <c r="C25" t="s">
        <v>59</v>
      </c>
      <c r="D25" t="s">
        <v>676</v>
      </c>
      <c r="E25">
        <v>1751788</v>
      </c>
      <c r="F25" s="1">
        <v>43830</v>
      </c>
      <c r="G25" s="1">
        <v>1</v>
      </c>
      <c r="H25" s="1">
        <v>44104</v>
      </c>
      <c r="I25" s="2">
        <v>5609000000</v>
      </c>
      <c r="J25" s="2">
        <v>6416000000</v>
      </c>
      <c r="K25" s="2">
        <f t="shared" si="0"/>
        <v>-807000000</v>
      </c>
    </row>
    <row r="26" spans="1:11" x14ac:dyDescent="0.25">
      <c r="A26" t="s">
        <v>681</v>
      </c>
      <c r="B26" t="s">
        <v>682</v>
      </c>
      <c r="C26" t="s">
        <v>12</v>
      </c>
      <c r="D26" t="s">
        <v>436</v>
      </c>
      <c r="E26">
        <v>1300514</v>
      </c>
      <c r="F26" s="1">
        <v>43830</v>
      </c>
      <c r="G26" s="1">
        <v>1</v>
      </c>
      <c r="H26" s="1">
        <v>44104</v>
      </c>
      <c r="I26" s="2">
        <v>34000000</v>
      </c>
      <c r="J26" s="2">
        <v>33000000</v>
      </c>
      <c r="K26" s="2">
        <f t="shared" si="0"/>
        <v>1000000</v>
      </c>
    </row>
    <row r="27" spans="1:11" x14ac:dyDescent="0.25">
      <c r="A27" t="s">
        <v>375</v>
      </c>
      <c r="B27" t="s">
        <v>376</v>
      </c>
      <c r="C27" t="s">
        <v>16</v>
      </c>
      <c r="D27" t="s">
        <v>17</v>
      </c>
      <c r="E27">
        <v>200406</v>
      </c>
      <c r="F27" s="1">
        <v>43828</v>
      </c>
      <c r="G27" s="1">
        <v>1</v>
      </c>
      <c r="H27" s="1">
        <v>44101</v>
      </c>
      <c r="I27" s="2">
        <v>9599000000</v>
      </c>
      <c r="J27" s="2">
        <v>9173000000</v>
      </c>
      <c r="K27" s="2">
        <f t="shared" si="0"/>
        <v>426000000</v>
      </c>
    </row>
    <row r="28" spans="1:11" x14ac:dyDescent="0.25">
      <c r="A28" t="s">
        <v>357</v>
      </c>
      <c r="B28" t="s">
        <v>358</v>
      </c>
      <c r="C28" t="s">
        <v>26</v>
      </c>
      <c r="D28" t="s">
        <v>45</v>
      </c>
      <c r="E28">
        <v>50863</v>
      </c>
      <c r="F28" s="1">
        <v>43827</v>
      </c>
      <c r="G28" s="1">
        <v>1</v>
      </c>
      <c r="H28" s="1">
        <v>44100</v>
      </c>
      <c r="I28" s="2">
        <v>9273000000</v>
      </c>
      <c r="J28" s="2">
        <v>8638000000</v>
      </c>
      <c r="K28" s="2">
        <f t="shared" si="0"/>
        <v>635000000</v>
      </c>
    </row>
    <row r="29" spans="1:11" x14ac:dyDescent="0.25">
      <c r="A29" t="s">
        <v>156</v>
      </c>
      <c r="B29" t="s">
        <v>157</v>
      </c>
      <c r="C29" t="s">
        <v>26</v>
      </c>
      <c r="D29" t="s">
        <v>27</v>
      </c>
      <c r="E29">
        <v>813672</v>
      </c>
      <c r="F29" s="1">
        <v>43827</v>
      </c>
      <c r="G29" s="1">
        <v>1</v>
      </c>
      <c r="H29" s="1">
        <v>44100</v>
      </c>
      <c r="I29" s="2">
        <v>47979000</v>
      </c>
      <c r="J29" s="2">
        <v>66745000</v>
      </c>
      <c r="K29" s="2">
        <f t="shared" si="0"/>
        <v>-18766000</v>
      </c>
    </row>
    <row r="30" spans="1:11" x14ac:dyDescent="0.25">
      <c r="A30" t="s">
        <v>652</v>
      </c>
      <c r="B30" t="s">
        <v>653</v>
      </c>
      <c r="C30" t="s">
        <v>26</v>
      </c>
      <c r="D30" t="s">
        <v>45</v>
      </c>
      <c r="E30">
        <v>743988</v>
      </c>
      <c r="F30" s="1">
        <v>43554</v>
      </c>
      <c r="G30" s="1">
        <v>1</v>
      </c>
      <c r="H30" s="1">
        <v>44100</v>
      </c>
      <c r="I30" s="2">
        <v>282048000</v>
      </c>
      <c r="J30" s="2">
        <v>335258000</v>
      </c>
      <c r="K30" s="2">
        <f t="shared" si="0"/>
        <v>-53210000</v>
      </c>
    </row>
    <row r="31" spans="1:11" x14ac:dyDescent="0.25">
      <c r="A31" t="s">
        <v>564</v>
      </c>
      <c r="B31" t="s">
        <v>565</v>
      </c>
      <c r="C31" t="s">
        <v>18</v>
      </c>
      <c r="D31" t="s">
        <v>23</v>
      </c>
      <c r="E31">
        <v>91440</v>
      </c>
      <c r="F31" s="1">
        <v>43827</v>
      </c>
      <c r="G31" s="1">
        <v>1</v>
      </c>
      <c r="H31" s="1">
        <v>44100</v>
      </c>
      <c r="I31" s="2">
        <v>764400000</v>
      </c>
      <c r="J31" s="2">
        <v>753500000</v>
      </c>
      <c r="K31" s="2">
        <f t="shared" si="0"/>
        <v>10900000</v>
      </c>
    </row>
    <row r="32" spans="1:11" x14ac:dyDescent="0.25">
      <c r="A32" t="s">
        <v>597</v>
      </c>
      <c r="B32" t="s">
        <v>598</v>
      </c>
      <c r="C32" t="s">
        <v>12</v>
      </c>
      <c r="D32" t="s">
        <v>165</v>
      </c>
      <c r="E32">
        <v>916365</v>
      </c>
      <c r="F32" s="1">
        <v>43827</v>
      </c>
      <c r="G32" s="1">
        <v>1</v>
      </c>
      <c r="H32" s="1">
        <v>44100</v>
      </c>
      <c r="I32" s="2">
        <v>1915040000</v>
      </c>
      <c r="J32" s="2">
        <v>1812772000</v>
      </c>
      <c r="K32" s="2">
        <f t="shared" si="0"/>
        <v>102268000</v>
      </c>
    </row>
    <row r="33" spans="1:11" x14ac:dyDescent="0.25">
      <c r="A33" t="s">
        <v>199</v>
      </c>
      <c r="B33" t="s">
        <v>200</v>
      </c>
      <c r="C33" t="s">
        <v>84</v>
      </c>
      <c r="D33" t="s">
        <v>201</v>
      </c>
      <c r="E33">
        <v>21344</v>
      </c>
      <c r="F33" s="1">
        <v>43830</v>
      </c>
      <c r="G33" s="1">
        <v>1</v>
      </c>
      <c r="H33" s="1">
        <v>44099</v>
      </c>
      <c r="I33" s="2">
        <v>3264000000</v>
      </c>
      <c r="J33" s="2">
        <v>3266000000</v>
      </c>
      <c r="K33" s="2">
        <f t="shared" si="0"/>
        <v>-2000000</v>
      </c>
    </row>
    <row r="34" spans="1:11" x14ac:dyDescent="0.25">
      <c r="A34" t="s">
        <v>10</v>
      </c>
      <c r="B34" t="s">
        <v>11</v>
      </c>
      <c r="C34" t="s">
        <v>12</v>
      </c>
      <c r="D34" t="s">
        <v>13</v>
      </c>
      <c r="E34">
        <v>1286681</v>
      </c>
      <c r="F34" s="1">
        <v>43828</v>
      </c>
      <c r="G34" s="1">
        <v>1</v>
      </c>
      <c r="H34" s="1">
        <v>44080</v>
      </c>
      <c r="I34" s="2">
        <v>65499000</v>
      </c>
      <c r="J34" s="2">
        <v>51010000</v>
      </c>
      <c r="K34" s="2">
        <f t="shared" si="0"/>
        <v>14489000</v>
      </c>
    </row>
    <row r="35" spans="1:11" x14ac:dyDescent="0.25">
      <c r="A35" t="s">
        <v>496</v>
      </c>
      <c r="B35" t="s">
        <v>497</v>
      </c>
      <c r="C35" t="s">
        <v>84</v>
      </c>
      <c r="D35" t="s">
        <v>201</v>
      </c>
      <c r="E35">
        <v>77476</v>
      </c>
      <c r="F35" s="1">
        <v>43827</v>
      </c>
      <c r="G35" s="1">
        <v>1</v>
      </c>
      <c r="H35" s="1">
        <v>44079</v>
      </c>
      <c r="I35" s="2">
        <v>4135000000</v>
      </c>
      <c r="J35" s="2">
        <v>3667000000</v>
      </c>
      <c r="K35" s="2">
        <f t="shared" si="0"/>
        <v>468000000</v>
      </c>
    </row>
    <row r="36" spans="1:11" x14ac:dyDescent="0.25">
      <c r="A36" t="s">
        <v>439</v>
      </c>
      <c r="B36" t="s">
        <v>440</v>
      </c>
      <c r="C36" t="s">
        <v>26</v>
      </c>
      <c r="D36" t="s">
        <v>45</v>
      </c>
      <c r="E36">
        <v>723125</v>
      </c>
      <c r="F36" s="1">
        <v>43706</v>
      </c>
      <c r="G36" s="1">
        <v>1</v>
      </c>
      <c r="H36" s="1">
        <v>44077</v>
      </c>
      <c r="I36" s="2">
        <v>5607000000</v>
      </c>
      <c r="J36" s="2">
        <v>5118000000</v>
      </c>
      <c r="K36" s="2">
        <f t="shared" si="0"/>
        <v>489000000</v>
      </c>
    </row>
    <row r="37" spans="1:11" x14ac:dyDescent="0.25">
      <c r="A37" t="s">
        <v>626</v>
      </c>
      <c r="B37" t="s">
        <v>627</v>
      </c>
      <c r="C37" t="s">
        <v>84</v>
      </c>
      <c r="D37" t="s">
        <v>628</v>
      </c>
      <c r="E37">
        <v>1618921</v>
      </c>
      <c r="F37" s="1">
        <v>43708</v>
      </c>
      <c r="G37" s="1">
        <v>1</v>
      </c>
      <c r="H37" s="1">
        <v>44074</v>
      </c>
      <c r="I37" s="2">
        <v>9451000000</v>
      </c>
      <c r="J37" s="2">
        <v>9333000000</v>
      </c>
      <c r="K37" s="2">
        <f t="shared" si="0"/>
        <v>118000000</v>
      </c>
    </row>
    <row r="38" spans="1:11" x14ac:dyDescent="0.25">
      <c r="A38" t="s">
        <v>210</v>
      </c>
      <c r="B38" t="s">
        <v>211</v>
      </c>
      <c r="C38" t="s">
        <v>84</v>
      </c>
      <c r="D38" t="s">
        <v>153</v>
      </c>
      <c r="E38">
        <v>16918</v>
      </c>
      <c r="F38" s="1">
        <v>43890</v>
      </c>
      <c r="G38" s="1">
        <v>1</v>
      </c>
      <c r="H38" s="1">
        <v>44074</v>
      </c>
      <c r="I38" s="2">
        <v>1328400000</v>
      </c>
      <c r="J38" s="2">
        <v>1311400000</v>
      </c>
      <c r="K38" s="2">
        <f t="shared" si="0"/>
        <v>17000000</v>
      </c>
    </row>
    <row r="39" spans="1:11" x14ac:dyDescent="0.25">
      <c r="A39" t="s">
        <v>189</v>
      </c>
      <c r="B39" t="s">
        <v>190</v>
      </c>
      <c r="C39" t="s">
        <v>18</v>
      </c>
      <c r="D39" t="s">
        <v>191</v>
      </c>
      <c r="E39">
        <v>723254</v>
      </c>
      <c r="F39" s="1">
        <v>43616</v>
      </c>
      <c r="G39" s="1">
        <v>1</v>
      </c>
      <c r="H39" s="1">
        <v>44074</v>
      </c>
      <c r="I39" s="2">
        <v>488165000</v>
      </c>
      <c r="J39" s="2">
        <v>336290000</v>
      </c>
      <c r="K39" s="2">
        <f t="shared" si="0"/>
        <v>151875000</v>
      </c>
    </row>
    <row r="40" spans="1:11" x14ac:dyDescent="0.25">
      <c r="A40" t="s">
        <v>163</v>
      </c>
      <c r="B40" t="s">
        <v>164</v>
      </c>
      <c r="C40" t="s">
        <v>12</v>
      </c>
      <c r="D40" t="s">
        <v>165</v>
      </c>
      <c r="E40">
        <v>1170010</v>
      </c>
      <c r="F40" s="1">
        <v>43890</v>
      </c>
      <c r="G40" s="1">
        <v>1</v>
      </c>
      <c r="H40" s="1">
        <v>44074</v>
      </c>
      <c r="I40" s="2">
        <v>2824959000</v>
      </c>
      <c r="J40" s="2">
        <v>2604750000</v>
      </c>
      <c r="K40" s="2">
        <f t="shared" si="0"/>
        <v>220209000</v>
      </c>
    </row>
    <row r="41" spans="1:11" x14ac:dyDescent="0.25">
      <c r="A41" t="s">
        <v>166</v>
      </c>
      <c r="B41" t="s">
        <v>167</v>
      </c>
      <c r="C41" t="s">
        <v>12</v>
      </c>
      <c r="D41" t="s">
        <v>168</v>
      </c>
      <c r="E41">
        <v>815097</v>
      </c>
      <c r="F41" s="1">
        <v>43799</v>
      </c>
      <c r="G41" s="1">
        <v>1</v>
      </c>
      <c r="H41" s="1">
        <v>44074</v>
      </c>
      <c r="I41" s="2">
        <v>349000000</v>
      </c>
      <c r="J41" s="2">
        <v>482000000</v>
      </c>
      <c r="K41" s="2">
        <f t="shared" si="0"/>
        <v>-133000000</v>
      </c>
    </row>
    <row r="42" spans="1:11" x14ac:dyDescent="0.25">
      <c r="A42" t="s">
        <v>218</v>
      </c>
      <c r="B42" t="s">
        <v>219</v>
      </c>
      <c r="C42" t="s">
        <v>84</v>
      </c>
      <c r="D42" t="s">
        <v>220</v>
      </c>
      <c r="E42">
        <v>909832</v>
      </c>
      <c r="F42" s="1">
        <v>43709</v>
      </c>
      <c r="G42" s="1">
        <v>1</v>
      </c>
      <c r="H42" s="1">
        <v>44073</v>
      </c>
      <c r="I42" s="2">
        <v>12242000000</v>
      </c>
      <c r="J42" s="2">
        <v>11395000000</v>
      </c>
      <c r="K42" s="2">
        <f t="shared" si="0"/>
        <v>847000000</v>
      </c>
    </row>
    <row r="43" spans="1:11" x14ac:dyDescent="0.25">
      <c r="A43" t="s">
        <v>204</v>
      </c>
      <c r="B43" t="s">
        <v>205</v>
      </c>
      <c r="C43" t="s">
        <v>84</v>
      </c>
      <c r="D43" t="s">
        <v>160</v>
      </c>
      <c r="E43">
        <v>23217</v>
      </c>
      <c r="F43" s="1">
        <v>43611</v>
      </c>
      <c r="G43" s="1">
        <v>1</v>
      </c>
      <c r="H43" s="1">
        <v>44073</v>
      </c>
      <c r="I43" s="2">
        <v>1579600000</v>
      </c>
      <c r="J43" s="2">
        <v>1755700000</v>
      </c>
      <c r="K43" s="2">
        <f t="shared" si="0"/>
        <v>-176100000</v>
      </c>
    </row>
    <row r="44" spans="1:11" x14ac:dyDescent="0.25">
      <c r="A44" t="s">
        <v>229</v>
      </c>
      <c r="B44" t="s">
        <v>230</v>
      </c>
      <c r="C44" t="s">
        <v>12</v>
      </c>
      <c r="D44" t="s">
        <v>13</v>
      </c>
      <c r="E44">
        <v>940944</v>
      </c>
      <c r="F44" s="1">
        <v>43611</v>
      </c>
      <c r="G44" s="1">
        <v>1</v>
      </c>
      <c r="H44" s="1">
        <v>44073</v>
      </c>
      <c r="I44" s="2">
        <v>190100000</v>
      </c>
      <c r="J44" s="2">
        <v>199000000</v>
      </c>
      <c r="K44" s="2">
        <f t="shared" si="0"/>
        <v>-8900000</v>
      </c>
    </row>
    <row r="45" spans="1:11" x14ac:dyDescent="0.25">
      <c r="A45" t="s">
        <v>683</v>
      </c>
      <c r="B45" t="s">
        <v>684</v>
      </c>
      <c r="C45" t="s">
        <v>84</v>
      </c>
      <c r="D45" t="s">
        <v>160</v>
      </c>
      <c r="E45">
        <v>1679273</v>
      </c>
      <c r="F45" s="1">
        <v>43616</v>
      </c>
      <c r="G45" s="1">
        <v>1</v>
      </c>
      <c r="H45" s="1">
        <v>44073</v>
      </c>
      <c r="I45" s="2">
        <v>470600000</v>
      </c>
      <c r="J45" s="2">
        <v>466500000</v>
      </c>
      <c r="K45" s="2">
        <f t="shared" si="0"/>
        <v>4100000</v>
      </c>
    </row>
    <row r="46" spans="1:11" x14ac:dyDescent="0.25">
      <c r="A46" t="s">
        <v>518</v>
      </c>
      <c r="B46" t="s">
        <v>519</v>
      </c>
      <c r="C46" t="s">
        <v>12</v>
      </c>
      <c r="D46" t="s">
        <v>314</v>
      </c>
      <c r="E46">
        <v>78239</v>
      </c>
      <c r="F46" s="1">
        <v>43863</v>
      </c>
      <c r="G46" s="1">
        <v>1</v>
      </c>
      <c r="H46" s="1">
        <v>44045</v>
      </c>
      <c r="I46" s="2">
        <v>1642200000</v>
      </c>
      <c r="J46" s="2">
        <v>1862100000</v>
      </c>
      <c r="K46" s="2">
        <f t="shared" si="0"/>
        <v>-219900000</v>
      </c>
    </row>
    <row r="47" spans="1:11" x14ac:dyDescent="0.25">
      <c r="A47" t="s">
        <v>234</v>
      </c>
      <c r="B47" t="s">
        <v>235</v>
      </c>
      <c r="C47" t="s">
        <v>18</v>
      </c>
      <c r="D47" t="s">
        <v>236</v>
      </c>
      <c r="E47">
        <v>315189</v>
      </c>
      <c r="F47" s="1">
        <v>43772</v>
      </c>
      <c r="G47" s="1">
        <v>1</v>
      </c>
      <c r="H47" s="1">
        <v>44045</v>
      </c>
      <c r="I47" s="2">
        <v>5650000000</v>
      </c>
      <c r="J47" s="2">
        <v>6747000000</v>
      </c>
      <c r="K47" s="2">
        <f t="shared" si="0"/>
        <v>-1097000000</v>
      </c>
    </row>
    <row r="48" spans="1:11" x14ac:dyDescent="0.25">
      <c r="A48" t="s">
        <v>339</v>
      </c>
      <c r="B48" t="s">
        <v>340</v>
      </c>
      <c r="C48" t="s">
        <v>12</v>
      </c>
      <c r="D48" t="s">
        <v>341</v>
      </c>
      <c r="E48">
        <v>354950</v>
      </c>
      <c r="F48" s="1">
        <v>43499</v>
      </c>
      <c r="G48" s="1">
        <v>1</v>
      </c>
      <c r="H48" s="1">
        <v>44045</v>
      </c>
      <c r="I48" s="2">
        <v>13498000000</v>
      </c>
      <c r="J48" s="2">
        <v>14741000000</v>
      </c>
      <c r="K48" s="2">
        <f t="shared" si="0"/>
        <v>-1243000000</v>
      </c>
    </row>
    <row r="49" spans="1:11" x14ac:dyDescent="0.25">
      <c r="A49" t="s">
        <v>147</v>
      </c>
      <c r="B49" t="s">
        <v>148</v>
      </c>
      <c r="C49" t="s">
        <v>26</v>
      </c>
      <c r="D49" t="s">
        <v>45</v>
      </c>
      <c r="E49">
        <v>1730168</v>
      </c>
      <c r="F49" s="1">
        <v>43772</v>
      </c>
      <c r="G49" s="1">
        <v>1</v>
      </c>
      <c r="H49" s="1">
        <v>44045</v>
      </c>
      <c r="I49" s="2">
        <v>1081000000</v>
      </c>
      <c r="J49" s="2">
        <v>1091000000</v>
      </c>
      <c r="K49" s="2">
        <f t="shared" si="0"/>
        <v>-10000000</v>
      </c>
    </row>
    <row r="50" spans="1:11" x14ac:dyDescent="0.25">
      <c r="A50" t="s">
        <v>136</v>
      </c>
      <c r="B50" t="s">
        <v>137</v>
      </c>
      <c r="C50" t="s">
        <v>12</v>
      </c>
      <c r="D50" t="s">
        <v>138</v>
      </c>
      <c r="E50">
        <v>764478</v>
      </c>
      <c r="F50" s="1">
        <v>43862</v>
      </c>
      <c r="G50" s="1">
        <v>1</v>
      </c>
      <c r="H50" s="1">
        <v>44044</v>
      </c>
      <c r="I50" s="2">
        <v>4136000000</v>
      </c>
      <c r="J50" s="2">
        <v>5208000000</v>
      </c>
      <c r="K50" s="2">
        <f t="shared" si="0"/>
        <v>-1072000000</v>
      </c>
    </row>
    <row r="51" spans="1:11" x14ac:dyDescent="0.25">
      <c r="A51" t="s">
        <v>103</v>
      </c>
      <c r="B51" t="s">
        <v>104</v>
      </c>
      <c r="C51" t="s">
        <v>26</v>
      </c>
      <c r="D51" t="s">
        <v>45</v>
      </c>
      <c r="E51">
        <v>6281</v>
      </c>
      <c r="F51" s="1">
        <v>43771</v>
      </c>
      <c r="G51" s="1">
        <v>1</v>
      </c>
      <c r="H51" s="1">
        <v>44044</v>
      </c>
      <c r="I51" s="2">
        <v>612646000</v>
      </c>
      <c r="J51" s="2">
        <v>638305000</v>
      </c>
      <c r="K51" s="2">
        <f t="shared" si="0"/>
        <v>-25659000</v>
      </c>
    </row>
    <row r="52" spans="1:11" x14ac:dyDescent="0.25">
      <c r="A52" t="s">
        <v>390</v>
      </c>
      <c r="B52" t="s">
        <v>391</v>
      </c>
      <c r="C52" t="s">
        <v>12</v>
      </c>
      <c r="D52" t="s">
        <v>244</v>
      </c>
      <c r="E52">
        <v>885639</v>
      </c>
      <c r="F52" s="1">
        <v>43862</v>
      </c>
      <c r="G52" s="1">
        <v>1</v>
      </c>
      <c r="H52" s="1">
        <v>44044</v>
      </c>
      <c r="I52" s="2">
        <v>2698000000</v>
      </c>
      <c r="J52" s="2">
        <v>3656000000</v>
      </c>
      <c r="K52" s="2">
        <f t="shared" si="0"/>
        <v>-958000000</v>
      </c>
    </row>
    <row r="53" spans="1:11" x14ac:dyDescent="0.25">
      <c r="A53" t="s">
        <v>394</v>
      </c>
      <c r="B53" t="s">
        <v>395</v>
      </c>
      <c r="C53" t="s">
        <v>12</v>
      </c>
      <c r="D53" t="s">
        <v>396</v>
      </c>
      <c r="E53">
        <v>701985</v>
      </c>
      <c r="F53" s="1">
        <v>43862</v>
      </c>
      <c r="G53" s="1">
        <v>1</v>
      </c>
      <c r="H53" s="1">
        <v>44044</v>
      </c>
      <c r="I53" s="2">
        <v>1476000000</v>
      </c>
      <c r="J53" s="2">
        <v>1329000000</v>
      </c>
      <c r="K53" s="2">
        <f t="shared" si="0"/>
        <v>147000000</v>
      </c>
    </row>
    <row r="54" spans="1:11" x14ac:dyDescent="0.25">
      <c r="A54" t="s">
        <v>470</v>
      </c>
      <c r="B54" t="s">
        <v>471</v>
      </c>
      <c r="C54" t="s">
        <v>12</v>
      </c>
      <c r="D54" t="s">
        <v>472</v>
      </c>
      <c r="E54">
        <v>72333</v>
      </c>
      <c r="F54" s="1">
        <v>43862</v>
      </c>
      <c r="G54" s="1">
        <v>1</v>
      </c>
      <c r="H54" s="1">
        <v>44044</v>
      </c>
      <c r="I54" s="2">
        <v>1466000000</v>
      </c>
      <c r="J54" s="2">
        <v>1932000000</v>
      </c>
      <c r="K54" s="2">
        <f t="shared" si="0"/>
        <v>-466000000</v>
      </c>
    </row>
    <row r="55" spans="1:11" x14ac:dyDescent="0.25">
      <c r="A55" t="s">
        <v>595</v>
      </c>
      <c r="B55" t="s">
        <v>596</v>
      </c>
      <c r="C55" t="s">
        <v>12</v>
      </c>
      <c r="D55" t="s">
        <v>396</v>
      </c>
      <c r="E55">
        <v>109198</v>
      </c>
      <c r="F55" s="1">
        <v>43862</v>
      </c>
      <c r="G55" s="1">
        <v>1</v>
      </c>
      <c r="H55" s="1">
        <v>44044</v>
      </c>
      <c r="I55" s="2">
        <v>3744062000</v>
      </c>
      <c r="J55" s="2">
        <v>5087046000</v>
      </c>
      <c r="K55" s="2">
        <f t="shared" si="0"/>
        <v>-1342984000</v>
      </c>
    </row>
    <row r="56" spans="1:11" x14ac:dyDescent="0.25">
      <c r="A56" t="s">
        <v>546</v>
      </c>
      <c r="B56" t="s">
        <v>547</v>
      </c>
      <c r="C56" t="s">
        <v>12</v>
      </c>
      <c r="D56" t="s">
        <v>396</v>
      </c>
      <c r="E56">
        <v>745732</v>
      </c>
      <c r="F56" s="1">
        <v>43862</v>
      </c>
      <c r="G56" s="1">
        <v>1</v>
      </c>
      <c r="H56" s="1">
        <v>44044</v>
      </c>
      <c r="I56" s="2">
        <v>1117983000</v>
      </c>
      <c r="J56" s="2">
        <v>1835869000</v>
      </c>
      <c r="K56" s="2">
        <f t="shared" si="0"/>
        <v>-717886000</v>
      </c>
    </row>
    <row r="57" spans="1:11" x14ac:dyDescent="0.25">
      <c r="A57" t="s">
        <v>581</v>
      </c>
      <c r="B57" t="s">
        <v>582</v>
      </c>
      <c r="C57" t="s">
        <v>12</v>
      </c>
      <c r="D57" t="s">
        <v>244</v>
      </c>
      <c r="E57">
        <v>27419</v>
      </c>
      <c r="F57" s="1">
        <v>43862</v>
      </c>
      <c r="G57" s="1">
        <v>1</v>
      </c>
      <c r="H57" s="1">
        <v>44044</v>
      </c>
      <c r="I57" s="2">
        <v>8876000000</v>
      </c>
      <c r="J57" s="2">
        <v>9122000000</v>
      </c>
      <c r="K57" s="2">
        <f t="shared" si="0"/>
        <v>-246000000</v>
      </c>
    </row>
    <row r="58" spans="1:11" x14ac:dyDescent="0.25">
      <c r="A58" t="s">
        <v>574</v>
      </c>
      <c r="B58" t="s">
        <v>575</v>
      </c>
      <c r="C58" t="s">
        <v>26</v>
      </c>
      <c r="D58" t="s">
        <v>27</v>
      </c>
      <c r="E58">
        <v>883241</v>
      </c>
      <c r="F58" s="1">
        <v>43769</v>
      </c>
      <c r="G58" s="1">
        <v>1</v>
      </c>
      <c r="H58" s="1">
        <v>44043</v>
      </c>
      <c r="I58" s="2">
        <v>159813000</v>
      </c>
      <c r="J58" s="2">
        <v>155108000</v>
      </c>
      <c r="K58" s="2">
        <f t="shared" si="0"/>
        <v>4705000</v>
      </c>
    </row>
    <row r="59" spans="1:11" x14ac:dyDescent="0.25">
      <c r="A59" t="s">
        <v>593</v>
      </c>
      <c r="B59" t="s">
        <v>594</v>
      </c>
      <c r="C59" t="s">
        <v>12</v>
      </c>
      <c r="D59" t="s">
        <v>314</v>
      </c>
      <c r="E59">
        <v>98246</v>
      </c>
      <c r="F59" s="1">
        <v>43861</v>
      </c>
      <c r="G59" s="1">
        <v>1</v>
      </c>
      <c r="H59" s="1">
        <v>44043</v>
      </c>
      <c r="I59" s="2">
        <v>2510400000</v>
      </c>
      <c r="J59" s="2">
        <v>2487700000</v>
      </c>
      <c r="K59" s="2">
        <f t="shared" si="0"/>
        <v>22700000</v>
      </c>
    </row>
    <row r="60" spans="1:11" x14ac:dyDescent="0.25">
      <c r="A60" t="s">
        <v>677</v>
      </c>
      <c r="B60" t="s">
        <v>678</v>
      </c>
      <c r="C60" t="s">
        <v>26</v>
      </c>
      <c r="D60" t="s">
        <v>32</v>
      </c>
      <c r="E60">
        <v>1601046</v>
      </c>
      <c r="F60" s="1">
        <v>43769</v>
      </c>
      <c r="G60" s="1">
        <v>1</v>
      </c>
      <c r="H60" s="1">
        <v>44043</v>
      </c>
      <c r="I60" s="2">
        <v>778000000</v>
      </c>
      <c r="J60" s="2">
        <v>696000000</v>
      </c>
      <c r="K60" s="2">
        <f t="shared" si="0"/>
        <v>82000000</v>
      </c>
    </row>
    <row r="61" spans="1:11" x14ac:dyDescent="0.25">
      <c r="A61" t="s">
        <v>624</v>
      </c>
      <c r="B61" t="s">
        <v>625</v>
      </c>
      <c r="C61" t="s">
        <v>84</v>
      </c>
      <c r="D61" t="s">
        <v>220</v>
      </c>
      <c r="E61">
        <v>104169</v>
      </c>
      <c r="F61" s="1">
        <v>43861</v>
      </c>
      <c r="G61" s="1">
        <v>1</v>
      </c>
      <c r="H61" s="1">
        <v>44043</v>
      </c>
      <c r="I61" s="2">
        <v>41084000000</v>
      </c>
      <c r="J61" s="2">
        <v>44134000000</v>
      </c>
      <c r="K61" s="2">
        <f t="shared" si="0"/>
        <v>-3050000000</v>
      </c>
    </row>
    <row r="62" spans="1:11" x14ac:dyDescent="0.25">
      <c r="A62" t="s">
        <v>460</v>
      </c>
      <c r="B62" t="s">
        <v>461</v>
      </c>
      <c r="C62" t="s">
        <v>26</v>
      </c>
      <c r="D62" t="s">
        <v>196</v>
      </c>
      <c r="E62">
        <v>1002047</v>
      </c>
      <c r="F62" s="1">
        <v>43581</v>
      </c>
      <c r="G62" s="1">
        <v>1</v>
      </c>
      <c r="H62" s="1">
        <v>44043</v>
      </c>
      <c r="I62" s="2">
        <v>136000000</v>
      </c>
      <c r="J62" s="2">
        <v>116000000</v>
      </c>
      <c r="K62" s="2">
        <f t="shared" si="0"/>
        <v>20000000</v>
      </c>
    </row>
    <row r="63" spans="1:11" x14ac:dyDescent="0.25">
      <c r="A63" t="s">
        <v>411</v>
      </c>
      <c r="B63" t="s">
        <v>412</v>
      </c>
      <c r="C63" t="s">
        <v>12</v>
      </c>
      <c r="D63" t="s">
        <v>341</v>
      </c>
      <c r="E63">
        <v>60667</v>
      </c>
      <c r="F63" s="1">
        <v>43859</v>
      </c>
      <c r="G63" s="1">
        <v>1</v>
      </c>
      <c r="H63" s="1">
        <v>44043</v>
      </c>
      <c r="I63" s="2">
        <v>13831000000</v>
      </c>
      <c r="J63" s="2">
        <v>13730000000</v>
      </c>
      <c r="K63" s="2">
        <f t="shared" si="0"/>
        <v>101000000</v>
      </c>
    </row>
    <row r="64" spans="1:11" x14ac:dyDescent="0.25">
      <c r="A64" t="s">
        <v>428</v>
      </c>
      <c r="B64" t="s">
        <v>429</v>
      </c>
      <c r="C64" t="s">
        <v>16</v>
      </c>
      <c r="D64" t="s">
        <v>17</v>
      </c>
      <c r="E64">
        <v>1613103</v>
      </c>
      <c r="F64" s="1">
        <v>43581</v>
      </c>
      <c r="G64" s="1">
        <v>1</v>
      </c>
      <c r="H64" s="1">
        <v>44043</v>
      </c>
      <c r="I64" s="2">
        <v>4551000000</v>
      </c>
      <c r="J64" s="2">
        <v>3932000000</v>
      </c>
      <c r="K64" s="2">
        <f t="shared" si="0"/>
        <v>619000000</v>
      </c>
    </row>
    <row r="65" spans="1:11" x14ac:dyDescent="0.25">
      <c r="A65" t="s">
        <v>373</v>
      </c>
      <c r="B65" t="s">
        <v>374</v>
      </c>
      <c r="C65" t="s">
        <v>84</v>
      </c>
      <c r="D65" t="s">
        <v>160</v>
      </c>
      <c r="E65">
        <v>91419</v>
      </c>
      <c r="F65" s="1">
        <v>43951</v>
      </c>
      <c r="G65" s="1">
        <v>1</v>
      </c>
      <c r="H65" s="1">
        <v>44043</v>
      </c>
      <c r="I65" s="2">
        <v>995000000</v>
      </c>
      <c r="J65" s="2">
        <v>1013300000</v>
      </c>
      <c r="K65" s="2">
        <f t="shared" si="0"/>
        <v>-18300000</v>
      </c>
    </row>
    <row r="66" spans="1:11" x14ac:dyDescent="0.25">
      <c r="A66" t="s">
        <v>332</v>
      </c>
      <c r="B66" t="s">
        <v>333</v>
      </c>
      <c r="C66" t="s">
        <v>26</v>
      </c>
      <c r="D66" t="s">
        <v>113</v>
      </c>
      <c r="E66">
        <v>1645590</v>
      </c>
      <c r="F66" s="1">
        <v>43769</v>
      </c>
      <c r="G66" s="1">
        <v>1</v>
      </c>
      <c r="H66" s="1">
        <v>44043</v>
      </c>
      <c r="I66" s="2">
        <v>3469000000</v>
      </c>
      <c r="J66" s="2">
        <v>2216000000</v>
      </c>
      <c r="K66" s="2">
        <f t="shared" si="0"/>
        <v>1253000000</v>
      </c>
    </row>
    <row r="67" spans="1:11" x14ac:dyDescent="0.25">
      <c r="A67" t="s">
        <v>346</v>
      </c>
      <c r="B67" t="s">
        <v>347</v>
      </c>
      <c r="C67" t="s">
        <v>26</v>
      </c>
      <c r="D67" t="s">
        <v>113</v>
      </c>
      <c r="E67">
        <v>47217</v>
      </c>
      <c r="F67" s="1">
        <v>43769</v>
      </c>
      <c r="G67" s="1">
        <v>1</v>
      </c>
      <c r="H67" s="1">
        <v>44043</v>
      </c>
      <c r="I67" s="2">
        <v>5896000000</v>
      </c>
      <c r="J67" s="2">
        <v>5716000000</v>
      </c>
      <c r="K67" s="2">
        <f t="shared" si="0"/>
        <v>180000000</v>
      </c>
    </row>
    <row r="68" spans="1:11" x14ac:dyDescent="0.25">
      <c r="A68" t="s">
        <v>242</v>
      </c>
      <c r="B68" t="s">
        <v>243</v>
      </c>
      <c r="C68" t="s">
        <v>12</v>
      </c>
      <c r="D68" t="s">
        <v>244</v>
      </c>
      <c r="E68">
        <v>29534</v>
      </c>
      <c r="F68" s="1">
        <v>43859</v>
      </c>
      <c r="G68" s="1">
        <v>1</v>
      </c>
      <c r="H68" s="1">
        <v>44043</v>
      </c>
      <c r="I68" s="2">
        <v>4391157000</v>
      </c>
      <c r="J68" s="2">
        <v>4419628000</v>
      </c>
      <c r="K68" s="2">
        <f t="shared" si="0"/>
        <v>-28471000</v>
      </c>
    </row>
    <row r="69" spans="1:11" x14ac:dyDescent="0.25">
      <c r="A69" t="s">
        <v>55</v>
      </c>
      <c r="B69" t="s">
        <v>56</v>
      </c>
      <c r="C69" t="s">
        <v>16</v>
      </c>
      <c r="D69" t="s">
        <v>17</v>
      </c>
      <c r="E69">
        <v>1090872</v>
      </c>
      <c r="F69" s="1">
        <v>43769</v>
      </c>
      <c r="G69" s="1">
        <v>1</v>
      </c>
      <c r="H69" s="1">
        <v>44043</v>
      </c>
      <c r="I69" s="2">
        <v>746000000</v>
      </c>
      <c r="J69" s="2">
        <v>660000000</v>
      </c>
      <c r="K69" s="2">
        <f t="shared" si="0"/>
        <v>86000000</v>
      </c>
    </row>
    <row r="70" spans="1:11" x14ac:dyDescent="0.25">
      <c r="A70" t="s">
        <v>212</v>
      </c>
      <c r="B70" t="s">
        <v>213</v>
      </c>
      <c r="C70" t="s">
        <v>16</v>
      </c>
      <c r="D70" t="s">
        <v>72</v>
      </c>
      <c r="E70">
        <v>711404</v>
      </c>
      <c r="F70" s="1">
        <v>43769</v>
      </c>
      <c r="G70" s="1">
        <v>1</v>
      </c>
      <c r="H70" s="1">
        <v>44043</v>
      </c>
      <c r="I70" s="2">
        <v>594900000</v>
      </c>
      <c r="J70" s="2">
        <v>502100000</v>
      </c>
      <c r="K70" s="2">
        <f t="shared" ref="K70:K133" si="1">I70-J70</f>
        <v>92800000</v>
      </c>
    </row>
    <row r="71" spans="1:11" x14ac:dyDescent="0.25">
      <c r="A71" t="s">
        <v>151</v>
      </c>
      <c r="B71" t="s">
        <v>152</v>
      </c>
      <c r="C71" t="s">
        <v>84</v>
      </c>
      <c r="D71" t="s">
        <v>153</v>
      </c>
      <c r="E71">
        <v>14693</v>
      </c>
      <c r="F71" s="1">
        <v>43951</v>
      </c>
      <c r="G71" s="1">
        <v>1</v>
      </c>
      <c r="H71" s="1">
        <v>44043</v>
      </c>
      <c r="I71" s="2">
        <v>1741000000</v>
      </c>
      <c r="J71" s="2">
        <v>1609000000</v>
      </c>
      <c r="K71" s="2">
        <f t="shared" si="1"/>
        <v>132000000</v>
      </c>
    </row>
    <row r="72" spans="1:11" x14ac:dyDescent="0.25">
      <c r="A72" t="s">
        <v>114</v>
      </c>
      <c r="B72" t="s">
        <v>115</v>
      </c>
      <c r="C72" t="s">
        <v>26</v>
      </c>
      <c r="D72" t="s">
        <v>116</v>
      </c>
      <c r="E72">
        <v>6951</v>
      </c>
      <c r="F72" s="1">
        <v>43765</v>
      </c>
      <c r="G72" s="1">
        <v>1</v>
      </c>
      <c r="H72" s="1">
        <v>44038</v>
      </c>
      <c r="I72" s="2">
        <v>3952000000</v>
      </c>
      <c r="J72" s="2">
        <v>3539000000</v>
      </c>
      <c r="K72" s="2">
        <f t="shared" si="1"/>
        <v>413000000</v>
      </c>
    </row>
    <row r="73" spans="1:11" x14ac:dyDescent="0.25">
      <c r="A73" t="s">
        <v>344</v>
      </c>
      <c r="B73" t="s">
        <v>345</v>
      </c>
      <c r="C73" t="s">
        <v>84</v>
      </c>
      <c r="D73" t="s">
        <v>160</v>
      </c>
      <c r="E73">
        <v>48465</v>
      </c>
      <c r="F73" s="1">
        <v>43765</v>
      </c>
      <c r="G73" s="1">
        <v>1</v>
      </c>
      <c r="H73" s="1">
        <v>44038</v>
      </c>
      <c r="I73" s="2">
        <v>982355000</v>
      </c>
      <c r="J73" s="2">
        <v>1108514000</v>
      </c>
      <c r="K73" s="2">
        <f t="shared" si="1"/>
        <v>-126159000</v>
      </c>
    </row>
    <row r="74" spans="1:11" x14ac:dyDescent="0.25">
      <c r="A74" t="s">
        <v>480</v>
      </c>
      <c r="B74" t="s">
        <v>481</v>
      </c>
      <c r="C74" t="s">
        <v>26</v>
      </c>
      <c r="D74" t="s">
        <v>45</v>
      </c>
      <c r="E74">
        <v>1045810</v>
      </c>
      <c r="F74" s="1">
        <v>43861</v>
      </c>
      <c r="G74" s="1">
        <v>1</v>
      </c>
      <c r="H74" s="1">
        <v>44038</v>
      </c>
      <c r="I74" s="2">
        <v>1401000000</v>
      </c>
      <c r="J74" s="2">
        <v>1204000000</v>
      </c>
      <c r="K74" s="2">
        <f t="shared" si="1"/>
        <v>197000000</v>
      </c>
    </row>
    <row r="75" spans="1:11" x14ac:dyDescent="0.25">
      <c r="A75" t="s">
        <v>192</v>
      </c>
      <c r="B75" t="s">
        <v>193</v>
      </c>
      <c r="C75" t="s">
        <v>26</v>
      </c>
      <c r="D75" t="s">
        <v>125</v>
      </c>
      <c r="E75">
        <v>858877</v>
      </c>
      <c r="F75" s="1">
        <v>43673</v>
      </c>
      <c r="G75" s="1">
        <v>1</v>
      </c>
      <c r="H75" s="1">
        <v>44037</v>
      </c>
      <c r="I75" s="2">
        <v>1282000000</v>
      </c>
      <c r="J75" s="2">
        <v>1383000000</v>
      </c>
      <c r="K75" s="2">
        <f t="shared" si="1"/>
        <v>-101000000</v>
      </c>
    </row>
    <row r="76" spans="1:11" x14ac:dyDescent="0.25">
      <c r="A76" t="s">
        <v>46</v>
      </c>
      <c r="B76" t="s">
        <v>47</v>
      </c>
      <c r="C76" t="s">
        <v>12</v>
      </c>
      <c r="D76" t="s">
        <v>48</v>
      </c>
      <c r="E76">
        <v>1158449</v>
      </c>
      <c r="F76" s="1">
        <v>43827</v>
      </c>
      <c r="G76" s="1">
        <v>1</v>
      </c>
      <c r="H76" s="1">
        <v>44023</v>
      </c>
      <c r="I76" s="2">
        <v>4358489000</v>
      </c>
      <c r="J76" s="2">
        <v>4374933000</v>
      </c>
      <c r="K76" s="2">
        <f t="shared" si="1"/>
        <v>-16444000</v>
      </c>
    </row>
    <row r="77" spans="1:11" x14ac:dyDescent="0.25">
      <c r="A77" t="s">
        <v>498</v>
      </c>
      <c r="B77" t="s">
        <v>499</v>
      </c>
      <c r="C77" t="s">
        <v>16</v>
      </c>
      <c r="D77" t="s">
        <v>17</v>
      </c>
      <c r="E77">
        <v>31791</v>
      </c>
      <c r="F77" s="1">
        <v>43828</v>
      </c>
      <c r="G77" s="1">
        <v>1</v>
      </c>
      <c r="H77" s="1">
        <v>44017</v>
      </c>
      <c r="I77" s="2">
        <v>477707000</v>
      </c>
      <c r="J77" s="2">
        <v>391820000</v>
      </c>
      <c r="K77" s="2">
        <f t="shared" si="1"/>
        <v>85887000</v>
      </c>
    </row>
    <row r="78" spans="1:11" x14ac:dyDescent="0.25">
      <c r="A78" t="s">
        <v>477</v>
      </c>
      <c r="B78" t="s">
        <v>478</v>
      </c>
      <c r="C78" t="s">
        <v>59</v>
      </c>
      <c r="D78" t="s">
        <v>479</v>
      </c>
      <c r="E78">
        <v>73309</v>
      </c>
      <c r="F78" s="1">
        <v>43830</v>
      </c>
      <c r="G78" s="1">
        <v>1</v>
      </c>
      <c r="H78" s="1">
        <v>44016</v>
      </c>
      <c r="I78" s="2">
        <v>3373258000</v>
      </c>
      <c r="J78" s="2">
        <v>4072464000</v>
      </c>
      <c r="K78" s="2">
        <f t="shared" si="1"/>
        <v>-699206000</v>
      </c>
    </row>
    <row r="79" spans="1:11" x14ac:dyDescent="0.25">
      <c r="A79" t="s">
        <v>589</v>
      </c>
      <c r="B79" t="s">
        <v>590</v>
      </c>
      <c r="C79" t="s">
        <v>18</v>
      </c>
      <c r="D79" t="s">
        <v>296</v>
      </c>
      <c r="E79">
        <v>217346</v>
      </c>
      <c r="F79" s="1">
        <v>43834</v>
      </c>
      <c r="G79" s="1">
        <v>1</v>
      </c>
      <c r="H79" s="1">
        <v>44016</v>
      </c>
      <c r="I79" s="2">
        <v>4262000000</v>
      </c>
      <c r="J79" s="2">
        <v>4311000000</v>
      </c>
      <c r="K79" s="2">
        <f t="shared" si="1"/>
        <v>-49000000</v>
      </c>
    </row>
    <row r="80" spans="1:11" x14ac:dyDescent="0.25">
      <c r="A80" t="s">
        <v>633</v>
      </c>
      <c r="B80" t="s">
        <v>634</v>
      </c>
      <c r="C80" t="s">
        <v>26</v>
      </c>
      <c r="D80" t="s">
        <v>113</v>
      </c>
      <c r="E80">
        <v>106040</v>
      </c>
      <c r="F80" s="1">
        <v>43644</v>
      </c>
      <c r="G80" s="1">
        <v>1</v>
      </c>
      <c r="H80" s="1">
        <v>44015</v>
      </c>
      <c r="I80" s="2">
        <v>3070000000</v>
      </c>
      <c r="J80" s="2">
        <v>3283000000</v>
      </c>
      <c r="K80" s="2">
        <f t="shared" si="1"/>
        <v>-213000000</v>
      </c>
    </row>
    <row r="81" spans="1:11" x14ac:dyDescent="0.25">
      <c r="A81" t="s">
        <v>615</v>
      </c>
      <c r="B81" t="s">
        <v>616</v>
      </c>
      <c r="C81" t="s">
        <v>16</v>
      </c>
      <c r="D81" t="s">
        <v>17</v>
      </c>
      <c r="E81">
        <v>203527</v>
      </c>
      <c r="F81" s="1">
        <v>43735</v>
      </c>
      <c r="G81" s="1">
        <v>1</v>
      </c>
      <c r="H81" s="1">
        <v>44015</v>
      </c>
      <c r="I81" s="2">
        <v>600400000</v>
      </c>
      <c r="J81" s="2">
        <v>551500000</v>
      </c>
      <c r="K81" s="2">
        <f t="shared" si="1"/>
        <v>48900000</v>
      </c>
    </row>
    <row r="82" spans="1:11" x14ac:dyDescent="0.25">
      <c r="A82" t="s">
        <v>679</v>
      </c>
      <c r="B82" t="s">
        <v>680</v>
      </c>
      <c r="C82" t="s">
        <v>18</v>
      </c>
      <c r="D82" t="s">
        <v>296</v>
      </c>
      <c r="E82">
        <v>202058</v>
      </c>
      <c r="F82" s="1">
        <v>43644</v>
      </c>
      <c r="G82" s="1">
        <v>1</v>
      </c>
      <c r="H82" s="1">
        <v>44015</v>
      </c>
      <c r="I82" s="2">
        <v>859000000</v>
      </c>
      <c r="J82" s="2">
        <v>1339000000</v>
      </c>
      <c r="K82" s="2">
        <f t="shared" si="1"/>
        <v>-480000000</v>
      </c>
    </row>
    <row r="83" spans="1:11" x14ac:dyDescent="0.25">
      <c r="A83" t="s">
        <v>554</v>
      </c>
      <c r="B83" t="s">
        <v>555</v>
      </c>
      <c r="C83" t="s">
        <v>26</v>
      </c>
      <c r="D83" t="s">
        <v>113</v>
      </c>
      <c r="E83">
        <v>1137789</v>
      </c>
      <c r="F83" s="1">
        <v>43644</v>
      </c>
      <c r="G83" s="1">
        <v>1</v>
      </c>
      <c r="H83" s="1">
        <v>44015</v>
      </c>
      <c r="I83" s="2">
        <v>1142000000</v>
      </c>
      <c r="J83" s="2">
        <v>970000000</v>
      </c>
      <c r="K83" s="2">
        <f t="shared" si="1"/>
        <v>172000000</v>
      </c>
    </row>
    <row r="84" spans="1:11" x14ac:dyDescent="0.25">
      <c r="A84" t="s">
        <v>556</v>
      </c>
      <c r="B84" t="s">
        <v>557</v>
      </c>
      <c r="C84" t="s">
        <v>59</v>
      </c>
      <c r="D84" t="s">
        <v>128</v>
      </c>
      <c r="E84">
        <v>1012100</v>
      </c>
      <c r="F84" s="1">
        <v>43830</v>
      </c>
      <c r="G84" s="1">
        <v>1</v>
      </c>
      <c r="H84" s="1">
        <v>44012</v>
      </c>
      <c r="I84" s="2">
        <v>638200000</v>
      </c>
      <c r="J84" s="2">
        <v>618300000</v>
      </c>
      <c r="K84" s="2">
        <f t="shared" si="1"/>
        <v>19900000</v>
      </c>
    </row>
    <row r="85" spans="1:11" x14ac:dyDescent="0.25">
      <c r="A85" t="s">
        <v>558</v>
      </c>
      <c r="B85" t="s">
        <v>559</v>
      </c>
      <c r="C85" t="s">
        <v>51</v>
      </c>
      <c r="D85" t="s">
        <v>91</v>
      </c>
      <c r="E85">
        <v>1032208</v>
      </c>
      <c r="F85" s="1">
        <v>43830</v>
      </c>
      <c r="G85" s="1">
        <v>1</v>
      </c>
      <c r="H85" s="1">
        <v>44012</v>
      </c>
      <c r="I85" s="2">
        <v>267000000</v>
      </c>
      <c r="J85" s="2">
        <v>270000000</v>
      </c>
      <c r="K85" s="2">
        <f t="shared" si="1"/>
        <v>-3000000</v>
      </c>
    </row>
    <row r="86" spans="1:11" x14ac:dyDescent="0.25">
      <c r="A86" t="s">
        <v>560</v>
      </c>
      <c r="B86" t="s">
        <v>561</v>
      </c>
      <c r="C86" t="s">
        <v>59</v>
      </c>
      <c r="D86" t="s">
        <v>66</v>
      </c>
      <c r="E86">
        <v>89800</v>
      </c>
      <c r="F86" s="1">
        <v>43830</v>
      </c>
      <c r="G86" s="1">
        <v>1</v>
      </c>
      <c r="H86" s="1">
        <v>44012</v>
      </c>
      <c r="I86" s="2">
        <v>1788600000</v>
      </c>
      <c r="J86" s="2">
        <v>1824969000</v>
      </c>
      <c r="K86" s="2">
        <f t="shared" si="1"/>
        <v>-36369000</v>
      </c>
    </row>
    <row r="87" spans="1:11" x14ac:dyDescent="0.25">
      <c r="A87" t="s">
        <v>533</v>
      </c>
      <c r="B87" t="s">
        <v>534</v>
      </c>
      <c r="C87" t="s">
        <v>16</v>
      </c>
      <c r="D87" t="s">
        <v>69</v>
      </c>
      <c r="E87">
        <v>872589</v>
      </c>
      <c r="F87" s="1">
        <v>43830</v>
      </c>
      <c r="G87" s="1">
        <v>1</v>
      </c>
      <c r="H87" s="1">
        <v>44012</v>
      </c>
      <c r="I87" s="2">
        <v>1640900000</v>
      </c>
      <c r="J87" s="2">
        <v>1344300000</v>
      </c>
      <c r="K87" s="2">
        <f t="shared" si="1"/>
        <v>296600000</v>
      </c>
    </row>
    <row r="88" spans="1:11" x14ac:dyDescent="0.25">
      <c r="A88" t="s">
        <v>535</v>
      </c>
      <c r="B88" t="s">
        <v>536</v>
      </c>
      <c r="C88" t="s">
        <v>18</v>
      </c>
      <c r="D88" t="s">
        <v>537</v>
      </c>
      <c r="E88">
        <v>1060391</v>
      </c>
      <c r="F88" s="1">
        <v>43830</v>
      </c>
      <c r="G88" s="1">
        <v>1</v>
      </c>
      <c r="H88" s="1">
        <v>44012</v>
      </c>
      <c r="I88" s="2">
        <v>58500000</v>
      </c>
      <c r="J88" s="2">
        <v>55300000</v>
      </c>
      <c r="K88" s="2">
        <f t="shared" si="1"/>
        <v>3200000</v>
      </c>
    </row>
    <row r="89" spans="1:11" x14ac:dyDescent="0.25">
      <c r="A89" t="s">
        <v>538</v>
      </c>
      <c r="B89" t="s">
        <v>539</v>
      </c>
      <c r="C89" t="s">
        <v>16</v>
      </c>
      <c r="D89" t="s">
        <v>17</v>
      </c>
      <c r="E89">
        <v>943819</v>
      </c>
      <c r="F89" s="1">
        <v>43646</v>
      </c>
      <c r="G89" s="1">
        <v>1</v>
      </c>
      <c r="H89" s="1">
        <v>44012</v>
      </c>
      <c r="I89" s="2">
        <v>416915000</v>
      </c>
      <c r="J89" s="2">
        <v>357033000</v>
      </c>
      <c r="K89" s="2">
        <f t="shared" si="1"/>
        <v>59882000</v>
      </c>
    </row>
    <row r="90" spans="1:11" x14ac:dyDescent="0.25">
      <c r="A90" t="s">
        <v>540</v>
      </c>
      <c r="B90" t="s">
        <v>541</v>
      </c>
      <c r="C90" t="s">
        <v>18</v>
      </c>
      <c r="D90" t="s">
        <v>97</v>
      </c>
      <c r="E90">
        <v>1024478</v>
      </c>
      <c r="F90" s="1">
        <v>43738</v>
      </c>
      <c r="G90" s="1">
        <v>1</v>
      </c>
      <c r="H90" s="1">
        <v>44012</v>
      </c>
      <c r="I90" s="2">
        <v>674800000</v>
      </c>
      <c r="J90" s="2">
        <v>575700000</v>
      </c>
      <c r="K90" s="2">
        <f t="shared" si="1"/>
        <v>99100000</v>
      </c>
    </row>
    <row r="91" spans="1:11" x14ac:dyDescent="0.25">
      <c r="A91" t="s">
        <v>542</v>
      </c>
      <c r="B91" t="s">
        <v>543</v>
      </c>
      <c r="C91" t="s">
        <v>18</v>
      </c>
      <c r="D91" t="s">
        <v>537</v>
      </c>
      <c r="E91">
        <v>84839</v>
      </c>
      <c r="F91" s="1">
        <v>43830</v>
      </c>
      <c r="G91" s="1">
        <v>1</v>
      </c>
      <c r="H91" s="1">
        <v>44012</v>
      </c>
      <c r="I91" s="2">
        <v>34064000</v>
      </c>
      <c r="J91" s="2">
        <v>17500000</v>
      </c>
      <c r="K91" s="2">
        <f t="shared" si="1"/>
        <v>16564000</v>
      </c>
    </row>
    <row r="92" spans="1:11" x14ac:dyDescent="0.25">
      <c r="A92" t="s">
        <v>544</v>
      </c>
      <c r="B92" t="s">
        <v>545</v>
      </c>
      <c r="C92" t="s">
        <v>18</v>
      </c>
      <c r="D92" t="s">
        <v>35</v>
      </c>
      <c r="E92">
        <v>882835</v>
      </c>
      <c r="F92" s="1">
        <v>43830</v>
      </c>
      <c r="G92" s="1">
        <v>1</v>
      </c>
      <c r="H92" s="1">
        <v>44012</v>
      </c>
      <c r="I92" s="2">
        <v>216600000</v>
      </c>
      <c r="J92" s="2">
        <v>205000000</v>
      </c>
      <c r="K92" s="2">
        <f t="shared" si="1"/>
        <v>11600000</v>
      </c>
    </row>
    <row r="93" spans="1:11" x14ac:dyDescent="0.25">
      <c r="A93" t="s">
        <v>514</v>
      </c>
      <c r="B93" t="s">
        <v>515</v>
      </c>
      <c r="C93" t="s">
        <v>51</v>
      </c>
      <c r="D93" t="s">
        <v>247</v>
      </c>
      <c r="E93">
        <v>922224</v>
      </c>
      <c r="F93" s="1">
        <v>43830</v>
      </c>
      <c r="G93" s="1">
        <v>1</v>
      </c>
      <c r="H93" s="1">
        <v>44012</v>
      </c>
      <c r="I93" s="2">
        <v>333000000</v>
      </c>
      <c r="J93" s="2">
        <v>295000000</v>
      </c>
      <c r="K93" s="2">
        <f t="shared" si="1"/>
        <v>38000000</v>
      </c>
    </row>
    <row r="94" spans="1:11" x14ac:dyDescent="0.25">
      <c r="A94" t="s">
        <v>529</v>
      </c>
      <c r="B94" t="s">
        <v>530</v>
      </c>
      <c r="C94" t="s">
        <v>18</v>
      </c>
      <c r="D94" t="s">
        <v>296</v>
      </c>
      <c r="E94">
        <v>101829</v>
      </c>
      <c r="F94" s="1">
        <v>43830</v>
      </c>
      <c r="G94" s="1">
        <v>1</v>
      </c>
      <c r="H94" s="1">
        <v>44012</v>
      </c>
      <c r="I94" s="2">
        <v>10256000000</v>
      </c>
      <c r="J94" s="2">
        <v>11242000000</v>
      </c>
      <c r="K94" s="2">
        <f t="shared" si="1"/>
        <v>-986000000</v>
      </c>
    </row>
    <row r="95" spans="1:11" x14ac:dyDescent="0.25">
      <c r="A95" t="s">
        <v>522</v>
      </c>
      <c r="B95" t="s">
        <v>523</v>
      </c>
      <c r="C95" t="s">
        <v>18</v>
      </c>
      <c r="D95" t="s">
        <v>524</v>
      </c>
      <c r="E95">
        <v>1050915</v>
      </c>
      <c r="F95" s="1">
        <v>43830</v>
      </c>
      <c r="G95" s="1">
        <v>1</v>
      </c>
      <c r="H95" s="1">
        <v>44012</v>
      </c>
      <c r="I95" s="2">
        <v>48274000</v>
      </c>
      <c r="J95" s="2">
        <v>67039000</v>
      </c>
      <c r="K95" s="2">
        <f t="shared" si="1"/>
        <v>-18765000</v>
      </c>
    </row>
    <row r="96" spans="1:11" x14ac:dyDescent="0.25">
      <c r="A96" t="s">
        <v>490</v>
      </c>
      <c r="B96" t="s">
        <v>491</v>
      </c>
      <c r="C96" t="s">
        <v>59</v>
      </c>
      <c r="D96" t="s">
        <v>128</v>
      </c>
      <c r="E96">
        <v>75677</v>
      </c>
      <c r="F96" s="1">
        <v>43830</v>
      </c>
      <c r="G96" s="1">
        <v>1</v>
      </c>
      <c r="H96" s="1">
        <v>44012</v>
      </c>
      <c r="I96" s="2">
        <v>834500000</v>
      </c>
      <c r="J96" s="2">
        <v>806300000</v>
      </c>
      <c r="K96" s="2">
        <f t="shared" si="1"/>
        <v>28200000</v>
      </c>
    </row>
    <row r="97" spans="1:11" x14ac:dyDescent="0.25">
      <c r="A97" t="s">
        <v>492</v>
      </c>
      <c r="B97" t="s">
        <v>493</v>
      </c>
      <c r="C97" t="s">
        <v>18</v>
      </c>
      <c r="D97" t="s">
        <v>23</v>
      </c>
      <c r="E97">
        <v>76334</v>
      </c>
      <c r="F97" s="1">
        <v>43646</v>
      </c>
      <c r="G97" s="1">
        <v>1</v>
      </c>
      <c r="H97" s="1">
        <v>44012</v>
      </c>
      <c r="I97" s="2">
        <v>1814631000</v>
      </c>
      <c r="J97" s="2">
        <v>1790044000</v>
      </c>
      <c r="K97" s="2">
        <f t="shared" si="1"/>
        <v>24587000</v>
      </c>
    </row>
    <row r="98" spans="1:11" x14ac:dyDescent="0.25">
      <c r="A98" t="s">
        <v>482</v>
      </c>
      <c r="B98" t="s">
        <v>483</v>
      </c>
      <c r="C98" t="s">
        <v>12</v>
      </c>
      <c r="D98" t="s">
        <v>165</v>
      </c>
      <c r="E98">
        <v>898173</v>
      </c>
      <c r="F98" s="1">
        <v>43830</v>
      </c>
      <c r="G98" s="1">
        <v>1</v>
      </c>
      <c r="H98" s="1">
        <v>44012</v>
      </c>
      <c r="I98" s="2">
        <v>3528683000</v>
      </c>
      <c r="J98" s="2">
        <v>3348631000</v>
      </c>
      <c r="K98" s="2">
        <f t="shared" si="1"/>
        <v>180052000</v>
      </c>
    </row>
    <row r="99" spans="1:11" x14ac:dyDescent="0.25">
      <c r="A99" t="s">
        <v>484</v>
      </c>
      <c r="B99" t="s">
        <v>485</v>
      </c>
      <c r="C99" t="s">
        <v>109</v>
      </c>
      <c r="D99" t="s">
        <v>110</v>
      </c>
      <c r="E99">
        <v>797468</v>
      </c>
      <c r="F99" s="1">
        <v>43830</v>
      </c>
      <c r="G99" s="1">
        <v>1</v>
      </c>
      <c r="H99" s="1">
        <v>44012</v>
      </c>
      <c r="I99" s="2">
        <v>1477000000</v>
      </c>
      <c r="J99" s="2">
        <v>1601000000</v>
      </c>
      <c r="K99" s="2">
        <f t="shared" si="1"/>
        <v>-124000000</v>
      </c>
    </row>
    <row r="100" spans="1:11" x14ac:dyDescent="0.25">
      <c r="A100" t="s">
        <v>486</v>
      </c>
      <c r="B100" t="s">
        <v>487</v>
      </c>
      <c r="C100" t="s">
        <v>109</v>
      </c>
      <c r="D100" t="s">
        <v>387</v>
      </c>
      <c r="E100">
        <v>1039684</v>
      </c>
      <c r="F100" s="1">
        <v>43830</v>
      </c>
      <c r="G100" s="1">
        <v>1</v>
      </c>
      <c r="H100" s="1">
        <v>44012</v>
      </c>
      <c r="I100" s="2">
        <v>201883000</v>
      </c>
      <c r="J100" s="2">
        <v>283545000</v>
      </c>
      <c r="K100" s="2">
        <f t="shared" si="1"/>
        <v>-81662000</v>
      </c>
    </row>
    <row r="101" spans="1:11" x14ac:dyDescent="0.25">
      <c r="A101" t="s">
        <v>504</v>
      </c>
      <c r="B101" t="s">
        <v>505</v>
      </c>
      <c r="C101" t="s">
        <v>84</v>
      </c>
      <c r="D101" t="s">
        <v>85</v>
      </c>
      <c r="E101">
        <v>1413329</v>
      </c>
      <c r="F101" s="1">
        <v>43830</v>
      </c>
      <c r="G101" s="1">
        <v>1</v>
      </c>
      <c r="H101" s="1">
        <v>44012</v>
      </c>
      <c r="I101" s="2">
        <v>8968000000</v>
      </c>
      <c r="J101" s="2">
        <v>8529000000</v>
      </c>
      <c r="K101" s="2">
        <f t="shared" si="1"/>
        <v>439000000</v>
      </c>
    </row>
    <row r="102" spans="1:11" x14ac:dyDescent="0.25">
      <c r="A102" t="s">
        <v>506</v>
      </c>
      <c r="B102" t="s">
        <v>507</v>
      </c>
      <c r="C102" t="s">
        <v>109</v>
      </c>
      <c r="D102" t="s">
        <v>336</v>
      </c>
      <c r="E102">
        <v>1534701</v>
      </c>
      <c r="F102" s="1">
        <v>43830</v>
      </c>
      <c r="G102" s="1">
        <v>1</v>
      </c>
      <c r="H102" s="1">
        <v>44012</v>
      </c>
      <c r="I102" s="2">
        <v>5136000000</v>
      </c>
      <c r="J102" s="2">
        <v>5521000000</v>
      </c>
      <c r="K102" s="2">
        <f t="shared" si="1"/>
        <v>-385000000</v>
      </c>
    </row>
    <row r="103" spans="1:11" x14ac:dyDescent="0.25">
      <c r="A103" t="s">
        <v>508</v>
      </c>
      <c r="B103" t="s">
        <v>509</v>
      </c>
      <c r="C103" t="s">
        <v>109</v>
      </c>
      <c r="D103" t="s">
        <v>110</v>
      </c>
      <c r="E103">
        <v>1038357</v>
      </c>
      <c r="F103" s="1">
        <v>43830</v>
      </c>
      <c r="G103" s="1">
        <v>1</v>
      </c>
      <c r="H103" s="1">
        <v>44012</v>
      </c>
      <c r="I103" s="2">
        <v>170000000</v>
      </c>
      <c r="J103" s="2">
        <v>246000000</v>
      </c>
      <c r="K103" s="2">
        <f t="shared" si="1"/>
        <v>-76000000</v>
      </c>
    </row>
    <row r="104" spans="1:11" x14ac:dyDescent="0.25">
      <c r="A104" t="s">
        <v>430</v>
      </c>
      <c r="B104" t="s">
        <v>431</v>
      </c>
      <c r="C104" t="s">
        <v>16</v>
      </c>
      <c r="D104" t="s">
        <v>40</v>
      </c>
      <c r="E104">
        <v>310158</v>
      </c>
      <c r="F104" s="1">
        <v>43830</v>
      </c>
      <c r="G104" s="1">
        <v>1</v>
      </c>
      <c r="H104" s="1">
        <v>44012</v>
      </c>
      <c r="I104" s="2">
        <v>6056000000</v>
      </c>
      <c r="J104" s="2">
        <v>5855000000</v>
      </c>
      <c r="K104" s="2">
        <f t="shared" si="1"/>
        <v>201000000</v>
      </c>
    </row>
    <row r="105" spans="1:11" x14ac:dyDescent="0.25">
      <c r="A105" t="s">
        <v>432</v>
      </c>
      <c r="B105" t="s">
        <v>433</v>
      </c>
      <c r="C105" t="s">
        <v>16</v>
      </c>
      <c r="D105" t="s">
        <v>354</v>
      </c>
      <c r="E105">
        <v>1037646</v>
      </c>
      <c r="F105" s="1">
        <v>43830</v>
      </c>
      <c r="G105" s="1">
        <v>1</v>
      </c>
      <c r="H105" s="1">
        <v>44012</v>
      </c>
      <c r="I105" s="2">
        <v>299746000</v>
      </c>
      <c r="J105" s="2">
        <v>280978000</v>
      </c>
      <c r="K105" s="2">
        <f t="shared" si="1"/>
        <v>18768000</v>
      </c>
    </row>
    <row r="106" spans="1:11" x14ac:dyDescent="0.25">
      <c r="A106" t="s">
        <v>434</v>
      </c>
      <c r="B106" t="s">
        <v>435</v>
      </c>
      <c r="C106" t="s">
        <v>12</v>
      </c>
      <c r="D106" t="s">
        <v>436</v>
      </c>
      <c r="E106">
        <v>789570</v>
      </c>
      <c r="F106" s="1">
        <v>43830</v>
      </c>
      <c r="G106" s="1">
        <v>1</v>
      </c>
      <c r="H106" s="1">
        <v>44012</v>
      </c>
      <c r="I106" s="2">
        <v>106791000</v>
      </c>
      <c r="J106" s="2">
        <v>104206000</v>
      </c>
      <c r="K106" s="2">
        <f t="shared" si="1"/>
        <v>2585000</v>
      </c>
    </row>
    <row r="107" spans="1:11" x14ac:dyDescent="0.25">
      <c r="A107" t="s">
        <v>437</v>
      </c>
      <c r="B107" t="s">
        <v>438</v>
      </c>
      <c r="C107" t="s">
        <v>26</v>
      </c>
      <c r="D107" t="s">
        <v>45</v>
      </c>
      <c r="E107">
        <v>827054</v>
      </c>
      <c r="F107" s="1">
        <v>43921</v>
      </c>
      <c r="G107" s="1">
        <v>1</v>
      </c>
      <c r="H107" s="1">
        <v>44012</v>
      </c>
      <c r="I107" s="2">
        <v>657200000</v>
      </c>
      <c r="J107" s="2">
        <v>734200000</v>
      </c>
      <c r="K107" s="2">
        <f t="shared" si="1"/>
        <v>-77000000</v>
      </c>
    </row>
    <row r="108" spans="1:11" x14ac:dyDescent="0.25">
      <c r="A108" t="s">
        <v>401</v>
      </c>
      <c r="B108" t="s">
        <v>402</v>
      </c>
      <c r="C108" t="s">
        <v>12</v>
      </c>
      <c r="D108" t="s">
        <v>403</v>
      </c>
      <c r="E108">
        <v>58492</v>
      </c>
      <c r="F108" s="1">
        <v>43830</v>
      </c>
      <c r="G108" s="1">
        <v>1</v>
      </c>
      <c r="H108" s="1">
        <v>44012</v>
      </c>
      <c r="I108" s="2">
        <v>574100000</v>
      </c>
      <c r="J108" s="2">
        <v>635800000</v>
      </c>
      <c r="K108" s="2">
        <f t="shared" si="1"/>
        <v>-61700000</v>
      </c>
    </row>
    <row r="109" spans="1:11" x14ac:dyDescent="0.25">
      <c r="A109" t="s">
        <v>404</v>
      </c>
      <c r="B109" t="s">
        <v>405</v>
      </c>
      <c r="C109" t="s">
        <v>16</v>
      </c>
      <c r="D109" t="s">
        <v>40</v>
      </c>
      <c r="E109">
        <v>59478</v>
      </c>
      <c r="F109" s="1">
        <v>43830</v>
      </c>
      <c r="G109" s="1">
        <v>1</v>
      </c>
      <c r="H109" s="1">
        <v>44012</v>
      </c>
      <c r="I109" s="2">
        <v>3313900000</v>
      </c>
      <c r="J109" s="2">
        <v>3101300000</v>
      </c>
      <c r="K109" s="2">
        <f t="shared" si="1"/>
        <v>212600000</v>
      </c>
    </row>
    <row r="110" spans="1:11" x14ac:dyDescent="0.25">
      <c r="A110" t="s">
        <v>406</v>
      </c>
      <c r="B110" t="s">
        <v>407</v>
      </c>
      <c r="C110" t="s">
        <v>59</v>
      </c>
      <c r="D110" t="s">
        <v>60</v>
      </c>
      <c r="E110">
        <v>1707925</v>
      </c>
      <c r="F110" s="1">
        <v>43830</v>
      </c>
      <c r="G110" s="1">
        <v>1</v>
      </c>
      <c r="H110" s="1">
        <v>44012</v>
      </c>
      <c r="I110" s="2">
        <v>1715000000</v>
      </c>
      <c r="J110" s="2">
        <v>1653000000</v>
      </c>
      <c r="K110" s="2">
        <f t="shared" si="1"/>
        <v>62000000</v>
      </c>
    </row>
    <row r="111" spans="1:11" x14ac:dyDescent="0.25">
      <c r="A111" t="s">
        <v>408</v>
      </c>
      <c r="B111" t="s">
        <v>409</v>
      </c>
      <c r="C111" t="s">
        <v>12</v>
      </c>
      <c r="D111" t="s">
        <v>410</v>
      </c>
      <c r="E111">
        <v>1065696</v>
      </c>
      <c r="F111" s="1">
        <v>43830</v>
      </c>
      <c r="G111" s="1">
        <v>1</v>
      </c>
      <c r="H111" s="1">
        <v>44012</v>
      </c>
      <c r="I111" s="2">
        <v>2288293000</v>
      </c>
      <c r="J111" s="2">
        <v>2582188000</v>
      </c>
      <c r="K111" s="2">
        <f t="shared" si="1"/>
        <v>-293895000</v>
      </c>
    </row>
    <row r="112" spans="1:11" x14ac:dyDescent="0.25">
      <c r="A112" t="s">
        <v>413</v>
      </c>
      <c r="B112" t="s">
        <v>414</v>
      </c>
      <c r="C112" t="s">
        <v>59</v>
      </c>
      <c r="D112" t="s">
        <v>66</v>
      </c>
      <c r="E112">
        <v>1489393</v>
      </c>
      <c r="F112" s="1">
        <v>43830</v>
      </c>
      <c r="G112" s="1">
        <v>1</v>
      </c>
      <c r="H112" s="1">
        <v>44012</v>
      </c>
      <c r="I112" s="2">
        <v>3768000000</v>
      </c>
      <c r="J112" s="2">
        <v>4446000000</v>
      </c>
      <c r="K112" s="2">
        <f t="shared" si="1"/>
        <v>-678000000</v>
      </c>
    </row>
    <row r="113" spans="1:11" x14ac:dyDescent="0.25">
      <c r="A113" t="s">
        <v>415</v>
      </c>
      <c r="B113" t="s">
        <v>416</v>
      </c>
      <c r="C113" t="s">
        <v>109</v>
      </c>
      <c r="D113" t="s">
        <v>110</v>
      </c>
      <c r="E113">
        <v>101778</v>
      </c>
      <c r="F113" s="1">
        <v>43830</v>
      </c>
      <c r="G113" s="1">
        <v>1</v>
      </c>
      <c r="H113" s="1">
        <v>44012</v>
      </c>
      <c r="I113" s="2">
        <v>77000000</v>
      </c>
      <c r="J113" s="2">
        <v>71000000</v>
      </c>
      <c r="K113" s="2">
        <f t="shared" si="1"/>
        <v>6000000</v>
      </c>
    </row>
    <row r="114" spans="1:11" x14ac:dyDescent="0.25">
      <c r="A114" t="s">
        <v>417</v>
      </c>
      <c r="B114" t="s">
        <v>418</v>
      </c>
      <c r="C114" t="s">
        <v>109</v>
      </c>
      <c r="D114" t="s">
        <v>336</v>
      </c>
      <c r="E114">
        <v>1510295</v>
      </c>
      <c r="F114" s="1">
        <v>43830</v>
      </c>
      <c r="G114" s="1">
        <v>1</v>
      </c>
      <c r="H114" s="1">
        <v>44012</v>
      </c>
      <c r="I114" s="2">
        <v>8086000000</v>
      </c>
      <c r="J114" s="2">
        <v>9696000000</v>
      </c>
      <c r="K114" s="2">
        <f t="shared" si="1"/>
        <v>-1610000000</v>
      </c>
    </row>
    <row r="115" spans="1:11" x14ac:dyDescent="0.25">
      <c r="A115" t="s">
        <v>419</v>
      </c>
      <c r="B115" t="s">
        <v>420</v>
      </c>
      <c r="C115" t="s">
        <v>59</v>
      </c>
      <c r="D115" t="s">
        <v>421</v>
      </c>
      <c r="E115">
        <v>916076</v>
      </c>
      <c r="F115" s="1">
        <v>43830</v>
      </c>
      <c r="G115" s="1">
        <v>1</v>
      </c>
      <c r="H115" s="1">
        <v>44012</v>
      </c>
      <c r="I115" s="2">
        <v>712900000</v>
      </c>
      <c r="J115" s="2">
        <v>649716000</v>
      </c>
      <c r="K115" s="2">
        <f t="shared" si="1"/>
        <v>63184000</v>
      </c>
    </row>
    <row r="116" spans="1:11" x14ac:dyDescent="0.25">
      <c r="A116" t="s">
        <v>422</v>
      </c>
      <c r="B116" t="s">
        <v>423</v>
      </c>
      <c r="C116" t="s">
        <v>18</v>
      </c>
      <c r="D116" t="s">
        <v>19</v>
      </c>
      <c r="E116">
        <v>62996</v>
      </c>
      <c r="F116" s="1">
        <v>43830</v>
      </c>
      <c r="G116" s="1">
        <v>1</v>
      </c>
      <c r="H116" s="1">
        <v>44012</v>
      </c>
      <c r="I116" s="2">
        <v>750000000</v>
      </c>
      <c r="J116" s="2">
        <v>924000000</v>
      </c>
      <c r="K116" s="2">
        <f t="shared" si="1"/>
        <v>-174000000</v>
      </c>
    </row>
    <row r="117" spans="1:11" x14ac:dyDescent="0.25">
      <c r="A117" t="s">
        <v>424</v>
      </c>
      <c r="B117" t="s">
        <v>425</v>
      </c>
      <c r="C117" t="s">
        <v>12</v>
      </c>
      <c r="D117" t="s">
        <v>13</v>
      </c>
      <c r="E117">
        <v>63908</v>
      </c>
      <c r="F117" s="1">
        <v>43830</v>
      </c>
      <c r="G117" s="1">
        <v>1</v>
      </c>
      <c r="H117" s="1">
        <v>44012</v>
      </c>
      <c r="I117" s="2">
        <v>42600000</v>
      </c>
      <c r="J117" s="2">
        <v>42600000</v>
      </c>
      <c r="K117" s="2">
        <f t="shared" si="1"/>
        <v>0</v>
      </c>
    </row>
    <row r="118" spans="1:11" x14ac:dyDescent="0.25">
      <c r="A118" t="s">
        <v>426</v>
      </c>
      <c r="B118" t="s">
        <v>427</v>
      </c>
      <c r="C118" t="s">
        <v>16</v>
      </c>
      <c r="D118" t="s">
        <v>94</v>
      </c>
      <c r="E118">
        <v>927653</v>
      </c>
      <c r="F118" s="1">
        <v>43921</v>
      </c>
      <c r="G118" s="1">
        <v>1</v>
      </c>
      <c r="H118" s="1">
        <v>44012</v>
      </c>
      <c r="I118" s="2">
        <v>16607000000</v>
      </c>
      <c r="J118" s="2">
        <v>16356000000</v>
      </c>
      <c r="K118" s="2">
        <f t="shared" si="1"/>
        <v>251000000</v>
      </c>
    </row>
    <row r="119" spans="1:11" x14ac:dyDescent="0.25">
      <c r="A119" t="s">
        <v>462</v>
      </c>
      <c r="B119" t="s">
        <v>463</v>
      </c>
      <c r="C119" t="s">
        <v>12</v>
      </c>
      <c r="D119" t="s">
        <v>464</v>
      </c>
      <c r="E119">
        <v>814453</v>
      </c>
      <c r="F119" s="1">
        <v>43830</v>
      </c>
      <c r="G119" s="1">
        <v>1</v>
      </c>
      <c r="H119" s="1">
        <v>44012</v>
      </c>
      <c r="I119" s="2">
        <v>1714000000</v>
      </c>
      <c r="J119" s="2">
        <v>1877200000</v>
      </c>
      <c r="K119" s="2">
        <f t="shared" si="1"/>
        <v>-163200000</v>
      </c>
    </row>
    <row r="120" spans="1:11" x14ac:dyDescent="0.25">
      <c r="A120" t="s">
        <v>465</v>
      </c>
      <c r="B120" t="s">
        <v>466</v>
      </c>
      <c r="C120" t="s">
        <v>80</v>
      </c>
      <c r="D120" t="s">
        <v>467</v>
      </c>
      <c r="E120">
        <v>1564708</v>
      </c>
      <c r="F120" s="1">
        <v>43646</v>
      </c>
      <c r="G120" s="1">
        <v>1</v>
      </c>
      <c r="H120" s="1">
        <v>44012</v>
      </c>
      <c r="I120" s="2">
        <v>348000000</v>
      </c>
      <c r="J120" s="2">
        <v>402000000</v>
      </c>
      <c r="K120" s="2">
        <f t="shared" si="1"/>
        <v>-54000000</v>
      </c>
    </row>
    <row r="121" spans="1:11" x14ac:dyDescent="0.25">
      <c r="A121" t="s">
        <v>456</v>
      </c>
      <c r="B121" t="s">
        <v>457</v>
      </c>
      <c r="C121" t="s">
        <v>16</v>
      </c>
      <c r="D121" t="s">
        <v>40</v>
      </c>
      <c r="E121">
        <v>1623613</v>
      </c>
      <c r="F121" s="1">
        <v>43830</v>
      </c>
      <c r="G121" s="1">
        <v>1</v>
      </c>
      <c r="H121" s="1">
        <v>44012</v>
      </c>
      <c r="I121" s="2">
        <v>2785700000</v>
      </c>
      <c r="J121" s="2">
        <v>2763500000</v>
      </c>
      <c r="K121" s="2">
        <f t="shared" si="1"/>
        <v>22200000</v>
      </c>
    </row>
    <row r="122" spans="1:11" x14ac:dyDescent="0.25">
      <c r="A122" t="s">
        <v>458</v>
      </c>
      <c r="B122" t="s">
        <v>459</v>
      </c>
      <c r="C122" t="s">
        <v>109</v>
      </c>
      <c r="D122" t="s">
        <v>311</v>
      </c>
      <c r="E122">
        <v>1021860</v>
      </c>
      <c r="F122" s="1">
        <v>43830</v>
      </c>
      <c r="G122" s="1">
        <v>1</v>
      </c>
      <c r="H122" s="1">
        <v>44012</v>
      </c>
      <c r="I122" s="2">
        <v>1929000000</v>
      </c>
      <c r="J122" s="2">
        <v>2537000000</v>
      </c>
      <c r="K122" s="2">
        <f t="shared" si="1"/>
        <v>-608000000</v>
      </c>
    </row>
    <row r="123" spans="1:11" x14ac:dyDescent="0.25">
      <c r="A123" t="s">
        <v>473</v>
      </c>
      <c r="B123" t="s">
        <v>474</v>
      </c>
      <c r="C123" t="s">
        <v>12</v>
      </c>
      <c r="D123" t="s">
        <v>168</v>
      </c>
      <c r="E123">
        <v>1513761</v>
      </c>
      <c r="F123" s="1">
        <v>43830</v>
      </c>
      <c r="G123" s="1">
        <v>1</v>
      </c>
      <c r="H123" s="1">
        <v>44012</v>
      </c>
      <c r="I123" s="2">
        <v>82263000</v>
      </c>
      <c r="J123" s="2">
        <v>94254000</v>
      </c>
      <c r="K123" s="2">
        <f t="shared" si="1"/>
        <v>-11991000</v>
      </c>
    </row>
    <row r="124" spans="1:11" x14ac:dyDescent="0.25">
      <c r="A124" t="s">
        <v>475</v>
      </c>
      <c r="B124" t="s">
        <v>476</v>
      </c>
      <c r="C124" t="s">
        <v>51</v>
      </c>
      <c r="D124" t="s">
        <v>52</v>
      </c>
      <c r="E124">
        <v>1013871</v>
      </c>
      <c r="F124" s="1">
        <v>43830</v>
      </c>
      <c r="G124" s="1">
        <v>1</v>
      </c>
      <c r="H124" s="1">
        <v>44012</v>
      </c>
      <c r="I124" s="2">
        <v>388000000</v>
      </c>
      <c r="J124" s="2">
        <v>364000000</v>
      </c>
      <c r="K124" s="2">
        <f t="shared" si="1"/>
        <v>24000000</v>
      </c>
    </row>
    <row r="125" spans="1:11" x14ac:dyDescent="0.25">
      <c r="A125" t="s">
        <v>397</v>
      </c>
      <c r="B125" t="s">
        <v>398</v>
      </c>
      <c r="C125" t="s">
        <v>16</v>
      </c>
      <c r="D125" t="s">
        <v>228</v>
      </c>
      <c r="E125">
        <v>920148</v>
      </c>
      <c r="F125" s="1">
        <v>43830</v>
      </c>
      <c r="G125" s="1">
        <v>1</v>
      </c>
      <c r="H125" s="1">
        <v>44012</v>
      </c>
      <c r="I125" s="2">
        <v>342300000</v>
      </c>
      <c r="J125" s="2">
        <v>234900000</v>
      </c>
      <c r="K125" s="2">
        <f t="shared" si="1"/>
        <v>107400000</v>
      </c>
    </row>
    <row r="126" spans="1:11" x14ac:dyDescent="0.25">
      <c r="A126" t="s">
        <v>441</v>
      </c>
      <c r="B126" t="s">
        <v>442</v>
      </c>
      <c r="C126" t="s">
        <v>26</v>
      </c>
      <c r="D126" t="s">
        <v>286</v>
      </c>
      <c r="E126">
        <v>789019</v>
      </c>
      <c r="F126" s="1">
        <v>43646</v>
      </c>
      <c r="G126" s="1">
        <v>1</v>
      </c>
      <c r="H126" s="1">
        <v>44012</v>
      </c>
      <c r="I126" s="2">
        <v>1895000000</v>
      </c>
      <c r="J126" s="2">
        <v>2622000000</v>
      </c>
      <c r="K126" s="2">
        <f t="shared" si="1"/>
        <v>-727000000</v>
      </c>
    </row>
    <row r="127" spans="1:11" x14ac:dyDescent="0.25">
      <c r="A127" t="s">
        <v>445</v>
      </c>
      <c r="B127" t="s">
        <v>446</v>
      </c>
      <c r="C127" t="s">
        <v>84</v>
      </c>
      <c r="D127" t="s">
        <v>447</v>
      </c>
      <c r="E127">
        <v>24545</v>
      </c>
      <c r="F127" s="1">
        <v>43830</v>
      </c>
      <c r="G127" s="1">
        <v>1</v>
      </c>
      <c r="H127" s="1">
        <v>44012</v>
      </c>
      <c r="I127" s="2">
        <v>639100000</v>
      </c>
      <c r="J127" s="2">
        <v>642800000</v>
      </c>
      <c r="K127" s="2">
        <f t="shared" si="1"/>
        <v>-3700000</v>
      </c>
    </row>
    <row r="128" spans="1:11" x14ac:dyDescent="0.25">
      <c r="A128" t="s">
        <v>448</v>
      </c>
      <c r="B128" t="s">
        <v>449</v>
      </c>
      <c r="C128" t="s">
        <v>84</v>
      </c>
      <c r="D128" t="s">
        <v>160</v>
      </c>
      <c r="E128">
        <v>1103982</v>
      </c>
      <c r="F128" s="1">
        <v>43830</v>
      </c>
      <c r="G128" s="1">
        <v>1</v>
      </c>
      <c r="H128" s="1">
        <v>44012</v>
      </c>
      <c r="I128" s="2">
        <v>2710000000</v>
      </c>
      <c r="J128" s="2">
        <v>2742000000</v>
      </c>
      <c r="K128" s="2">
        <f t="shared" si="1"/>
        <v>-32000000</v>
      </c>
    </row>
    <row r="129" spans="1:11" x14ac:dyDescent="0.25">
      <c r="A129" t="s">
        <v>450</v>
      </c>
      <c r="B129" t="s">
        <v>451</v>
      </c>
      <c r="C129" t="s">
        <v>84</v>
      </c>
      <c r="D129" t="s">
        <v>201</v>
      </c>
      <c r="E129">
        <v>865752</v>
      </c>
      <c r="F129" s="1">
        <v>43830</v>
      </c>
      <c r="G129" s="1">
        <v>1</v>
      </c>
      <c r="H129" s="1">
        <v>44012</v>
      </c>
      <c r="I129" s="2">
        <v>340536000</v>
      </c>
      <c r="J129" s="2">
        <v>317745000</v>
      </c>
      <c r="K129" s="2">
        <f t="shared" si="1"/>
        <v>22791000</v>
      </c>
    </row>
    <row r="130" spans="1:11" x14ac:dyDescent="0.25">
      <c r="A130" t="s">
        <v>452</v>
      </c>
      <c r="B130" t="s">
        <v>453</v>
      </c>
      <c r="C130" t="s">
        <v>59</v>
      </c>
      <c r="D130" t="s">
        <v>177</v>
      </c>
      <c r="E130">
        <v>1285785</v>
      </c>
      <c r="F130" s="1">
        <v>43830</v>
      </c>
      <c r="G130" s="1">
        <v>1</v>
      </c>
      <c r="H130" s="1">
        <v>44012</v>
      </c>
      <c r="I130" s="2">
        <v>1954000000</v>
      </c>
      <c r="J130" s="2">
        <v>2294300000</v>
      </c>
      <c r="K130" s="2">
        <f t="shared" si="1"/>
        <v>-340300000</v>
      </c>
    </row>
    <row r="131" spans="1:11" x14ac:dyDescent="0.25">
      <c r="A131" t="s">
        <v>668</v>
      </c>
      <c r="B131" t="s">
        <v>668</v>
      </c>
      <c r="C131" t="s">
        <v>26</v>
      </c>
      <c r="D131" t="s">
        <v>669</v>
      </c>
      <c r="E131">
        <v>1402057</v>
      </c>
      <c r="F131" s="1">
        <v>43830</v>
      </c>
      <c r="G131" s="1">
        <v>1</v>
      </c>
      <c r="H131" s="1">
        <v>44012</v>
      </c>
      <c r="I131" s="2">
        <v>694800000</v>
      </c>
      <c r="J131" s="2">
        <v>603600000</v>
      </c>
      <c r="K131" s="2">
        <f t="shared" si="1"/>
        <v>91200000</v>
      </c>
    </row>
    <row r="132" spans="1:11" x14ac:dyDescent="0.25">
      <c r="A132" t="s">
        <v>670</v>
      </c>
      <c r="B132" t="s">
        <v>671</v>
      </c>
      <c r="C132" t="s">
        <v>59</v>
      </c>
      <c r="D132" t="s">
        <v>66</v>
      </c>
      <c r="E132">
        <v>1306830</v>
      </c>
      <c r="F132" s="1">
        <v>43830</v>
      </c>
      <c r="G132" s="1">
        <v>1</v>
      </c>
      <c r="H132" s="1">
        <v>44012</v>
      </c>
      <c r="I132" s="2">
        <v>1031000000</v>
      </c>
      <c r="J132" s="2">
        <v>994000000</v>
      </c>
      <c r="K132" s="2">
        <f t="shared" si="1"/>
        <v>37000000</v>
      </c>
    </row>
    <row r="133" spans="1:11" x14ac:dyDescent="0.25">
      <c r="A133" t="s">
        <v>672</v>
      </c>
      <c r="B133" t="s">
        <v>673</v>
      </c>
      <c r="C133" t="s">
        <v>59</v>
      </c>
      <c r="D133" t="s">
        <v>177</v>
      </c>
      <c r="E133">
        <v>1755672</v>
      </c>
      <c r="F133" s="1">
        <v>43830</v>
      </c>
      <c r="G133" s="1">
        <v>1</v>
      </c>
      <c r="H133" s="1">
        <v>44012</v>
      </c>
      <c r="I133" s="2">
        <v>3589000000</v>
      </c>
      <c r="J133" s="2">
        <v>4403000000</v>
      </c>
      <c r="K133" s="2">
        <f t="shared" si="1"/>
        <v>-814000000</v>
      </c>
    </row>
    <row r="134" spans="1:11" x14ac:dyDescent="0.25">
      <c r="A134" t="s">
        <v>654</v>
      </c>
      <c r="B134" t="s">
        <v>655</v>
      </c>
      <c r="C134" t="s">
        <v>18</v>
      </c>
      <c r="D134" t="s">
        <v>23</v>
      </c>
      <c r="E134">
        <v>1524472</v>
      </c>
      <c r="F134" s="1">
        <v>43830</v>
      </c>
      <c r="G134" s="1">
        <v>1</v>
      </c>
      <c r="H134" s="1">
        <v>44012</v>
      </c>
      <c r="I134" s="2">
        <v>595000000</v>
      </c>
      <c r="J134" s="2">
        <v>580000000</v>
      </c>
      <c r="K134" s="2">
        <f t="shared" ref="K134:K197" si="2">I134-J134</f>
        <v>15000000</v>
      </c>
    </row>
    <row r="135" spans="1:11" x14ac:dyDescent="0.25">
      <c r="A135" t="s">
        <v>656</v>
      </c>
      <c r="B135" t="s">
        <v>657</v>
      </c>
      <c r="C135" t="s">
        <v>16</v>
      </c>
      <c r="D135" t="s">
        <v>17</v>
      </c>
      <c r="E135">
        <v>1136869</v>
      </c>
      <c r="F135" s="1">
        <v>43830</v>
      </c>
      <c r="G135" s="1">
        <v>1</v>
      </c>
      <c r="H135" s="1">
        <v>44012</v>
      </c>
      <c r="I135" s="2">
        <v>2496500000</v>
      </c>
      <c r="J135" s="2">
        <v>2362300000</v>
      </c>
      <c r="K135" s="2">
        <f t="shared" si="2"/>
        <v>134200000</v>
      </c>
    </row>
    <row r="136" spans="1:11" x14ac:dyDescent="0.25">
      <c r="A136" t="s">
        <v>658</v>
      </c>
      <c r="B136" t="s">
        <v>659</v>
      </c>
      <c r="C136" t="s">
        <v>16</v>
      </c>
      <c r="D136" t="s">
        <v>40</v>
      </c>
      <c r="E136">
        <v>1555280</v>
      </c>
      <c r="F136" s="1">
        <v>43830</v>
      </c>
      <c r="G136" s="1">
        <v>1</v>
      </c>
      <c r="H136" s="1">
        <v>44012</v>
      </c>
      <c r="I136" s="2">
        <v>1584000000</v>
      </c>
      <c r="J136" s="2">
        <v>1439000000</v>
      </c>
      <c r="K136" s="2">
        <f t="shared" si="2"/>
        <v>145000000</v>
      </c>
    </row>
    <row r="137" spans="1:11" x14ac:dyDescent="0.25">
      <c r="A137" t="s">
        <v>660</v>
      </c>
      <c r="B137" t="s">
        <v>661</v>
      </c>
      <c r="C137" t="s">
        <v>109</v>
      </c>
      <c r="D137" t="s">
        <v>110</v>
      </c>
      <c r="E137">
        <v>1539838</v>
      </c>
      <c r="F137" s="1">
        <v>43830</v>
      </c>
      <c r="G137" s="1">
        <v>1</v>
      </c>
      <c r="H137" s="1">
        <v>44012</v>
      </c>
      <c r="I137" s="2">
        <v>34000000</v>
      </c>
      <c r="J137" s="2">
        <v>45000000</v>
      </c>
      <c r="K137" s="2">
        <f t="shared" si="2"/>
        <v>-11000000</v>
      </c>
    </row>
    <row r="138" spans="1:11" x14ac:dyDescent="0.25">
      <c r="A138" t="s">
        <v>662</v>
      </c>
      <c r="B138" t="s">
        <v>663</v>
      </c>
      <c r="C138" t="s">
        <v>18</v>
      </c>
      <c r="D138" t="s">
        <v>23</v>
      </c>
      <c r="E138">
        <v>832101</v>
      </c>
      <c r="F138" s="1">
        <v>43830</v>
      </c>
      <c r="G138" s="1">
        <v>1</v>
      </c>
      <c r="H138" s="1">
        <v>44012</v>
      </c>
      <c r="I138" s="2">
        <v>324931000</v>
      </c>
      <c r="J138" s="2">
        <v>303494000</v>
      </c>
      <c r="K138" s="2">
        <f t="shared" si="2"/>
        <v>21437000</v>
      </c>
    </row>
    <row r="139" spans="1:11" x14ac:dyDescent="0.25">
      <c r="A139" t="s">
        <v>664</v>
      </c>
      <c r="B139" t="s">
        <v>665</v>
      </c>
      <c r="C139" t="s">
        <v>59</v>
      </c>
      <c r="D139" t="s">
        <v>128</v>
      </c>
      <c r="E139">
        <v>1748790</v>
      </c>
      <c r="F139" s="1">
        <v>43646</v>
      </c>
      <c r="G139" s="1">
        <v>1</v>
      </c>
      <c r="H139" s="1">
        <v>44012</v>
      </c>
      <c r="I139" s="2">
        <v>1831900000</v>
      </c>
      <c r="J139" s="2">
        <v>1874400000</v>
      </c>
      <c r="K139" s="2">
        <f t="shared" si="2"/>
        <v>-42500000</v>
      </c>
    </row>
    <row r="140" spans="1:11" x14ac:dyDescent="0.25">
      <c r="A140" t="s">
        <v>644</v>
      </c>
      <c r="B140" t="s">
        <v>645</v>
      </c>
      <c r="C140" t="s">
        <v>109</v>
      </c>
      <c r="D140" t="s">
        <v>387</v>
      </c>
      <c r="E140">
        <v>107263</v>
      </c>
      <c r="F140" s="1">
        <v>43830</v>
      </c>
      <c r="G140" s="1">
        <v>1</v>
      </c>
      <c r="H140" s="1">
        <v>44012</v>
      </c>
      <c r="I140" s="2">
        <v>134000000</v>
      </c>
      <c r="J140" s="2">
        <v>129000000</v>
      </c>
      <c r="K140" s="2">
        <f t="shared" si="2"/>
        <v>5000000</v>
      </c>
    </row>
    <row r="141" spans="1:11" x14ac:dyDescent="0.25">
      <c r="A141" t="s">
        <v>646</v>
      </c>
      <c r="B141" t="s">
        <v>647</v>
      </c>
      <c r="C141" t="s">
        <v>12</v>
      </c>
      <c r="D141" t="s">
        <v>436</v>
      </c>
      <c r="E141">
        <v>1174922</v>
      </c>
      <c r="F141" s="1">
        <v>43830</v>
      </c>
      <c r="G141" s="1">
        <v>1</v>
      </c>
      <c r="H141" s="1">
        <v>44012</v>
      </c>
      <c r="I141" s="2">
        <v>84779000</v>
      </c>
      <c r="J141" s="2">
        <v>80486000</v>
      </c>
      <c r="K141" s="2">
        <f t="shared" si="2"/>
        <v>4293000</v>
      </c>
    </row>
    <row r="142" spans="1:11" x14ac:dyDescent="0.25">
      <c r="A142" t="s">
        <v>648</v>
      </c>
      <c r="B142" t="s">
        <v>649</v>
      </c>
      <c r="C142" t="s">
        <v>51</v>
      </c>
      <c r="D142" t="s">
        <v>91</v>
      </c>
      <c r="E142">
        <v>72903</v>
      </c>
      <c r="F142" s="1">
        <v>43830</v>
      </c>
      <c r="G142" s="1">
        <v>1</v>
      </c>
      <c r="H142" s="1">
        <v>44012</v>
      </c>
      <c r="I142" s="2">
        <v>487000000</v>
      </c>
      <c r="J142" s="2">
        <v>544000000</v>
      </c>
      <c r="K142" s="2">
        <f t="shared" si="2"/>
        <v>-57000000</v>
      </c>
    </row>
    <row r="143" spans="1:11" x14ac:dyDescent="0.25">
      <c r="A143" t="s">
        <v>650</v>
      </c>
      <c r="B143" t="s">
        <v>651</v>
      </c>
      <c r="C143" t="s">
        <v>26</v>
      </c>
      <c r="D143" t="s">
        <v>113</v>
      </c>
      <c r="E143">
        <v>108772</v>
      </c>
      <c r="F143" s="1">
        <v>43830</v>
      </c>
      <c r="G143" s="1">
        <v>1</v>
      </c>
      <c r="H143" s="1">
        <v>44012</v>
      </c>
      <c r="I143" s="2">
        <v>922000000</v>
      </c>
      <c r="J143" s="2">
        <v>758000000</v>
      </c>
      <c r="K143" s="2">
        <f t="shared" si="2"/>
        <v>164000000</v>
      </c>
    </row>
    <row r="144" spans="1:11" x14ac:dyDescent="0.25">
      <c r="A144" t="s">
        <v>617</v>
      </c>
      <c r="B144" t="s">
        <v>618</v>
      </c>
      <c r="C144" t="s">
        <v>80</v>
      </c>
      <c r="D144" t="s">
        <v>619</v>
      </c>
      <c r="E144">
        <v>732712</v>
      </c>
      <c r="F144" s="1">
        <v>43830</v>
      </c>
      <c r="G144" s="1">
        <v>1</v>
      </c>
      <c r="H144" s="1">
        <v>44012</v>
      </c>
      <c r="I144" s="2">
        <v>1289000000</v>
      </c>
      <c r="J144" s="2">
        <v>1538000000</v>
      </c>
      <c r="K144" s="2">
        <f t="shared" si="2"/>
        <v>-249000000</v>
      </c>
    </row>
    <row r="145" spans="1:11" x14ac:dyDescent="0.25">
      <c r="A145" t="s">
        <v>620</v>
      </c>
      <c r="B145" t="s">
        <v>621</v>
      </c>
      <c r="C145" t="s">
        <v>16</v>
      </c>
      <c r="D145" t="s">
        <v>69</v>
      </c>
      <c r="E145">
        <v>875320</v>
      </c>
      <c r="F145" s="1">
        <v>43830</v>
      </c>
      <c r="G145" s="1">
        <v>1</v>
      </c>
      <c r="H145" s="1">
        <v>44012</v>
      </c>
      <c r="I145" s="2">
        <v>219218000</v>
      </c>
      <c r="J145" s="2">
        <v>162306000</v>
      </c>
      <c r="K145" s="2">
        <f t="shared" si="2"/>
        <v>56912000</v>
      </c>
    </row>
    <row r="146" spans="1:11" x14ac:dyDescent="0.25">
      <c r="A146" t="s">
        <v>622</v>
      </c>
      <c r="B146" t="s">
        <v>623</v>
      </c>
      <c r="C146" t="s">
        <v>59</v>
      </c>
      <c r="D146" t="s">
        <v>421</v>
      </c>
      <c r="E146">
        <v>1396009</v>
      </c>
      <c r="F146" s="1">
        <v>43830</v>
      </c>
      <c r="G146" s="1">
        <v>1</v>
      </c>
      <c r="H146" s="1">
        <v>44012</v>
      </c>
      <c r="I146" s="2">
        <v>451480000</v>
      </c>
      <c r="J146" s="2">
        <v>429660000</v>
      </c>
      <c r="K146" s="2">
        <f t="shared" si="2"/>
        <v>21820000</v>
      </c>
    </row>
    <row r="147" spans="1:11" x14ac:dyDescent="0.25">
      <c r="A147" t="s">
        <v>635</v>
      </c>
      <c r="B147" t="s">
        <v>636</v>
      </c>
      <c r="C147" t="s">
        <v>59</v>
      </c>
      <c r="D147" t="s">
        <v>128</v>
      </c>
      <c r="E147">
        <v>1732845</v>
      </c>
      <c r="F147" s="1">
        <v>43738</v>
      </c>
      <c r="G147" s="1">
        <v>1</v>
      </c>
      <c r="H147" s="1">
        <v>44012</v>
      </c>
      <c r="I147" s="2">
        <v>2137700000</v>
      </c>
      <c r="J147" s="2">
        <v>2107500000</v>
      </c>
      <c r="K147" s="2">
        <f t="shared" si="2"/>
        <v>30200000</v>
      </c>
    </row>
    <row r="148" spans="1:11" x14ac:dyDescent="0.25">
      <c r="A148" t="s">
        <v>637</v>
      </c>
      <c r="B148" t="s">
        <v>638</v>
      </c>
      <c r="C148" t="s">
        <v>639</v>
      </c>
      <c r="D148" t="s">
        <v>640</v>
      </c>
      <c r="E148">
        <v>106535</v>
      </c>
      <c r="F148" s="1">
        <v>43830</v>
      </c>
      <c r="G148" s="1">
        <v>1</v>
      </c>
      <c r="H148" s="1">
        <v>44012</v>
      </c>
      <c r="I148" s="2">
        <v>409000000</v>
      </c>
      <c r="J148" s="2">
        <v>393000000</v>
      </c>
      <c r="K148" s="2">
        <f t="shared" si="2"/>
        <v>16000000</v>
      </c>
    </row>
    <row r="149" spans="1:11" x14ac:dyDescent="0.25">
      <c r="A149" t="s">
        <v>613</v>
      </c>
      <c r="B149" t="s">
        <v>614</v>
      </c>
      <c r="C149" t="s">
        <v>109</v>
      </c>
      <c r="D149" t="s">
        <v>336</v>
      </c>
      <c r="E149">
        <v>1035002</v>
      </c>
      <c r="F149" s="1">
        <v>43830</v>
      </c>
      <c r="G149" s="1">
        <v>1</v>
      </c>
      <c r="H149" s="1">
        <v>44012</v>
      </c>
      <c r="I149" s="2">
        <v>5420000000</v>
      </c>
      <c r="J149" s="2">
        <v>6376000000</v>
      </c>
      <c r="K149" s="2">
        <f t="shared" si="2"/>
        <v>-956000000</v>
      </c>
    </row>
    <row r="150" spans="1:11" x14ac:dyDescent="0.25">
      <c r="A150" t="s">
        <v>606</v>
      </c>
      <c r="B150" t="s">
        <v>607</v>
      </c>
      <c r="C150" t="s">
        <v>12</v>
      </c>
      <c r="D150" t="s">
        <v>314</v>
      </c>
      <c r="E150">
        <v>1336917</v>
      </c>
      <c r="F150" s="1">
        <v>43830</v>
      </c>
      <c r="G150" s="1">
        <v>1</v>
      </c>
      <c r="H150" s="1">
        <v>44012</v>
      </c>
      <c r="I150" s="2">
        <v>1198509000</v>
      </c>
      <c r="J150" s="2">
        <v>906544000</v>
      </c>
      <c r="K150" s="2">
        <f t="shared" si="2"/>
        <v>291965000</v>
      </c>
    </row>
    <row r="151" spans="1:11" x14ac:dyDescent="0.25">
      <c r="A151" t="s">
        <v>608</v>
      </c>
      <c r="B151" t="s">
        <v>609</v>
      </c>
      <c r="C151" t="s">
        <v>18</v>
      </c>
      <c r="D151" t="s">
        <v>610</v>
      </c>
      <c r="E151">
        <v>1067701</v>
      </c>
      <c r="F151" s="1">
        <v>43830</v>
      </c>
      <c r="G151" s="1">
        <v>1</v>
      </c>
      <c r="H151" s="1">
        <v>44012</v>
      </c>
      <c r="I151" s="2">
        <v>107000000</v>
      </c>
      <c r="J151" s="2">
        <v>130000000</v>
      </c>
      <c r="K151" s="2">
        <f t="shared" si="2"/>
        <v>-23000000</v>
      </c>
    </row>
    <row r="152" spans="1:11" x14ac:dyDescent="0.25">
      <c r="A152" t="s">
        <v>601</v>
      </c>
      <c r="B152" t="s">
        <v>602</v>
      </c>
      <c r="C152" t="s">
        <v>80</v>
      </c>
      <c r="D152" t="s">
        <v>603</v>
      </c>
      <c r="E152">
        <v>1754301</v>
      </c>
      <c r="F152" s="1">
        <v>43646</v>
      </c>
      <c r="G152" s="1">
        <v>1</v>
      </c>
      <c r="H152" s="1">
        <v>44012</v>
      </c>
      <c r="I152" s="2">
        <v>856000000</v>
      </c>
      <c r="J152" s="2">
        <v>1463000000</v>
      </c>
      <c r="K152" s="2">
        <f t="shared" si="2"/>
        <v>-607000000</v>
      </c>
    </row>
    <row r="153" spans="1:11" x14ac:dyDescent="0.25">
      <c r="A153" t="s">
        <v>585</v>
      </c>
      <c r="B153" t="s">
        <v>586</v>
      </c>
      <c r="C153" t="s">
        <v>109</v>
      </c>
      <c r="D153" t="s">
        <v>311</v>
      </c>
      <c r="E153">
        <v>1681459</v>
      </c>
      <c r="F153" s="1">
        <v>43830</v>
      </c>
      <c r="G153" s="1">
        <v>1</v>
      </c>
      <c r="H153" s="1">
        <v>44012</v>
      </c>
      <c r="I153" s="2">
        <v>1370200000</v>
      </c>
      <c r="J153" s="2">
        <v>1411900000</v>
      </c>
      <c r="K153" s="2">
        <f t="shared" si="2"/>
        <v>-41700000</v>
      </c>
    </row>
    <row r="154" spans="1:11" x14ac:dyDescent="0.25">
      <c r="A154" t="s">
        <v>576</v>
      </c>
      <c r="B154" t="s">
        <v>577</v>
      </c>
      <c r="C154" t="s">
        <v>80</v>
      </c>
      <c r="D154" t="s">
        <v>578</v>
      </c>
      <c r="E154">
        <v>946581</v>
      </c>
      <c r="F154" s="1">
        <v>43921</v>
      </c>
      <c r="G154" s="1">
        <v>1</v>
      </c>
      <c r="H154" s="1">
        <v>44012</v>
      </c>
      <c r="I154" s="2">
        <v>19486000</v>
      </c>
      <c r="J154" s="2">
        <v>39293000</v>
      </c>
      <c r="K154" s="2">
        <f t="shared" si="2"/>
        <v>-19807000</v>
      </c>
    </row>
    <row r="155" spans="1:11" x14ac:dyDescent="0.25">
      <c r="A155" t="s">
        <v>548</v>
      </c>
      <c r="B155" t="s">
        <v>549</v>
      </c>
      <c r="C155" t="s">
        <v>12</v>
      </c>
      <c r="D155" t="s">
        <v>168</v>
      </c>
      <c r="E155">
        <v>884887</v>
      </c>
      <c r="F155" s="1">
        <v>43830</v>
      </c>
      <c r="G155" s="1">
        <v>1</v>
      </c>
      <c r="H155" s="1">
        <v>44012</v>
      </c>
      <c r="I155" s="2">
        <v>152596000</v>
      </c>
      <c r="J155" s="2">
        <v>167213000</v>
      </c>
      <c r="K155" s="2">
        <f t="shared" si="2"/>
        <v>-14617000</v>
      </c>
    </row>
    <row r="156" spans="1:11" x14ac:dyDescent="0.25">
      <c r="A156" t="s">
        <v>550</v>
      </c>
      <c r="B156" t="s">
        <v>551</v>
      </c>
      <c r="C156" t="s">
        <v>18</v>
      </c>
      <c r="D156" t="s">
        <v>171</v>
      </c>
      <c r="E156">
        <v>943452</v>
      </c>
      <c r="F156" s="1">
        <v>43830</v>
      </c>
      <c r="G156" s="1">
        <v>1</v>
      </c>
      <c r="H156" s="1">
        <v>44012</v>
      </c>
      <c r="I156" s="2">
        <v>1799500000</v>
      </c>
      <c r="J156" s="2">
        <v>1957300000</v>
      </c>
      <c r="K156" s="2">
        <f t="shared" si="2"/>
        <v>-157800000</v>
      </c>
    </row>
    <row r="157" spans="1:11" x14ac:dyDescent="0.25">
      <c r="A157" t="s">
        <v>570</v>
      </c>
      <c r="B157" t="s">
        <v>571</v>
      </c>
      <c r="C157" t="s">
        <v>16</v>
      </c>
      <c r="D157" t="s">
        <v>17</v>
      </c>
      <c r="E157">
        <v>310764</v>
      </c>
      <c r="F157" s="1">
        <v>43830</v>
      </c>
      <c r="G157" s="1">
        <v>1</v>
      </c>
      <c r="H157" s="1">
        <v>44012</v>
      </c>
      <c r="I157" s="2">
        <v>3442000000</v>
      </c>
      <c r="J157" s="2">
        <v>3269000000</v>
      </c>
      <c r="K157" s="2">
        <f t="shared" si="2"/>
        <v>173000000</v>
      </c>
    </row>
    <row r="158" spans="1:11" x14ac:dyDescent="0.25">
      <c r="A158" t="s">
        <v>572</v>
      </c>
      <c r="B158" t="s">
        <v>573</v>
      </c>
      <c r="C158" t="s">
        <v>16</v>
      </c>
      <c r="D158" t="s">
        <v>17</v>
      </c>
      <c r="E158">
        <v>1757898</v>
      </c>
      <c r="F158" s="1">
        <v>43921</v>
      </c>
      <c r="G158" s="1">
        <v>1</v>
      </c>
      <c r="H158" s="1">
        <v>44012</v>
      </c>
      <c r="I158" s="2">
        <v>276970000</v>
      </c>
      <c r="J158" s="2">
        <v>236837000</v>
      </c>
      <c r="K158" s="2">
        <f t="shared" si="2"/>
        <v>40133000</v>
      </c>
    </row>
    <row r="159" spans="1:11" x14ac:dyDescent="0.25">
      <c r="A159" t="s">
        <v>49</v>
      </c>
      <c r="B159" t="s">
        <v>50</v>
      </c>
      <c r="C159" t="s">
        <v>51</v>
      </c>
      <c r="D159" t="s">
        <v>52</v>
      </c>
      <c r="E159">
        <v>874761</v>
      </c>
      <c r="F159" s="1">
        <v>43830</v>
      </c>
      <c r="G159" s="1">
        <v>1</v>
      </c>
      <c r="H159" s="1">
        <v>44012</v>
      </c>
      <c r="I159" s="2">
        <v>504000000</v>
      </c>
      <c r="J159" s="2">
        <v>495000000</v>
      </c>
      <c r="K159" s="2">
        <f t="shared" si="2"/>
        <v>9000000</v>
      </c>
    </row>
    <row r="160" spans="1:11" x14ac:dyDescent="0.25">
      <c r="A160" t="s">
        <v>129</v>
      </c>
      <c r="B160" t="s">
        <v>130</v>
      </c>
      <c r="C160" t="s">
        <v>59</v>
      </c>
      <c r="D160" t="s">
        <v>131</v>
      </c>
      <c r="E160">
        <v>9389</v>
      </c>
      <c r="F160" s="1">
        <v>43830</v>
      </c>
      <c r="G160" s="1">
        <v>1</v>
      </c>
      <c r="H160" s="1">
        <v>44012</v>
      </c>
      <c r="I160" s="2">
        <v>1388000000</v>
      </c>
      <c r="J160" s="2">
        <v>1180000000</v>
      </c>
      <c r="K160" s="2">
        <f t="shared" si="2"/>
        <v>208000000</v>
      </c>
    </row>
    <row r="161" spans="1:11" x14ac:dyDescent="0.25">
      <c r="A161" t="s">
        <v>132</v>
      </c>
      <c r="B161" t="s">
        <v>133</v>
      </c>
      <c r="C161" t="s">
        <v>16</v>
      </c>
      <c r="D161" t="s">
        <v>17</v>
      </c>
      <c r="E161">
        <v>10456</v>
      </c>
      <c r="F161" s="1">
        <v>43830</v>
      </c>
      <c r="G161" s="1">
        <v>1</v>
      </c>
      <c r="H161" s="1">
        <v>44012</v>
      </c>
      <c r="I161" s="2">
        <v>1905000000</v>
      </c>
      <c r="J161" s="2">
        <v>1757000000</v>
      </c>
      <c r="K161" s="2">
        <f t="shared" si="2"/>
        <v>148000000</v>
      </c>
    </row>
    <row r="162" spans="1:11" x14ac:dyDescent="0.25">
      <c r="A162" t="s">
        <v>134</v>
      </c>
      <c r="B162" t="s">
        <v>135</v>
      </c>
      <c r="C162" t="s">
        <v>16</v>
      </c>
      <c r="D162" t="s">
        <v>17</v>
      </c>
      <c r="E162">
        <v>10795</v>
      </c>
      <c r="F162" s="1">
        <v>43738</v>
      </c>
      <c r="G162" s="1">
        <v>1</v>
      </c>
      <c r="H162" s="1">
        <v>44012</v>
      </c>
      <c r="I162" s="2">
        <v>2945000000</v>
      </c>
      <c r="J162" s="2">
        <v>2579000000</v>
      </c>
      <c r="K162" s="2">
        <f t="shared" si="2"/>
        <v>366000000</v>
      </c>
    </row>
    <row r="163" spans="1:11" x14ac:dyDescent="0.25">
      <c r="A163" t="s">
        <v>117</v>
      </c>
      <c r="B163" t="s">
        <v>118</v>
      </c>
      <c r="C163" t="s">
        <v>12</v>
      </c>
      <c r="D163" t="s">
        <v>119</v>
      </c>
      <c r="E163">
        <v>1521332</v>
      </c>
      <c r="F163" s="1">
        <v>43830</v>
      </c>
      <c r="G163" s="1">
        <v>1</v>
      </c>
      <c r="H163" s="1">
        <v>44012</v>
      </c>
      <c r="I163" s="2">
        <v>1212000000</v>
      </c>
      <c r="J163" s="2">
        <v>1345000000</v>
      </c>
      <c r="K163" s="2">
        <f t="shared" si="2"/>
        <v>-133000000</v>
      </c>
    </row>
    <row r="164" spans="1:11" x14ac:dyDescent="0.25">
      <c r="A164" t="s">
        <v>120</v>
      </c>
      <c r="B164" t="s">
        <v>121</v>
      </c>
      <c r="C164" t="s">
        <v>84</v>
      </c>
      <c r="D164" t="s">
        <v>122</v>
      </c>
      <c r="E164">
        <v>7084</v>
      </c>
      <c r="F164" s="1">
        <v>43830</v>
      </c>
      <c r="G164" s="1">
        <v>1</v>
      </c>
      <c r="H164" s="1">
        <v>44012</v>
      </c>
      <c r="I164" s="2">
        <v>7626000000</v>
      </c>
      <c r="J164" s="2">
        <v>8075000000</v>
      </c>
      <c r="K164" s="2">
        <f t="shared" si="2"/>
        <v>-449000000</v>
      </c>
    </row>
    <row r="165" spans="1:11" x14ac:dyDescent="0.25">
      <c r="A165" t="s">
        <v>123</v>
      </c>
      <c r="B165" t="s">
        <v>124</v>
      </c>
      <c r="C165" t="s">
        <v>26</v>
      </c>
      <c r="D165" t="s">
        <v>125</v>
      </c>
      <c r="E165">
        <v>1596532</v>
      </c>
      <c r="F165" s="1">
        <v>43830</v>
      </c>
      <c r="G165" s="1">
        <v>1</v>
      </c>
      <c r="H165" s="1">
        <v>44012</v>
      </c>
      <c r="I165" s="2">
        <v>326997000</v>
      </c>
      <c r="J165" s="2">
        <v>239802000</v>
      </c>
      <c r="K165" s="2">
        <f t="shared" si="2"/>
        <v>87195000</v>
      </c>
    </row>
    <row r="166" spans="1:11" x14ac:dyDescent="0.25">
      <c r="A166" t="s">
        <v>57</v>
      </c>
      <c r="B166" t="s">
        <v>58</v>
      </c>
      <c r="C166" t="s">
        <v>59</v>
      </c>
      <c r="D166" t="s">
        <v>60</v>
      </c>
      <c r="E166">
        <v>2969</v>
      </c>
      <c r="F166" s="1">
        <v>43738</v>
      </c>
      <c r="G166" s="1">
        <v>1</v>
      </c>
      <c r="H166" s="1">
        <v>44012</v>
      </c>
      <c r="I166" s="2">
        <v>410900000</v>
      </c>
      <c r="J166" s="2">
        <v>388300000</v>
      </c>
      <c r="K166" s="2">
        <f t="shared" si="2"/>
        <v>22600000</v>
      </c>
    </row>
    <row r="167" spans="1:11" x14ac:dyDescent="0.25">
      <c r="A167" t="s">
        <v>61</v>
      </c>
      <c r="B167" t="s">
        <v>62</v>
      </c>
      <c r="C167" t="s">
        <v>18</v>
      </c>
      <c r="D167" t="s">
        <v>63</v>
      </c>
      <c r="E167">
        <v>766421</v>
      </c>
      <c r="F167" s="1">
        <v>43830</v>
      </c>
      <c r="G167" s="1">
        <v>1</v>
      </c>
      <c r="H167" s="1">
        <v>44012</v>
      </c>
      <c r="I167" s="2">
        <v>56000000</v>
      </c>
      <c r="J167" s="2">
        <v>63000000</v>
      </c>
      <c r="K167" s="2">
        <f t="shared" si="2"/>
        <v>-7000000</v>
      </c>
    </row>
    <row r="168" spans="1:11" x14ac:dyDescent="0.25">
      <c r="A168" t="s">
        <v>64</v>
      </c>
      <c r="B168" t="s">
        <v>65</v>
      </c>
      <c r="C168" t="s">
        <v>59</v>
      </c>
      <c r="D168" t="s">
        <v>66</v>
      </c>
      <c r="E168">
        <v>915913</v>
      </c>
      <c r="F168" s="1">
        <v>43830</v>
      </c>
      <c r="G168" s="1">
        <v>1</v>
      </c>
      <c r="H168" s="1">
        <v>44012</v>
      </c>
      <c r="I168" s="2">
        <v>851256000</v>
      </c>
      <c r="J168" s="2">
        <v>802434000</v>
      </c>
      <c r="K168" s="2">
        <f t="shared" si="2"/>
        <v>48822000</v>
      </c>
    </row>
    <row r="169" spans="1:11" x14ac:dyDescent="0.25">
      <c r="A169" t="s">
        <v>67</v>
      </c>
      <c r="B169" t="s">
        <v>68</v>
      </c>
      <c r="C169" t="s">
        <v>16</v>
      </c>
      <c r="D169" t="s">
        <v>69</v>
      </c>
      <c r="E169">
        <v>899866</v>
      </c>
      <c r="F169" s="1">
        <v>43830</v>
      </c>
      <c r="G169" s="1">
        <v>1</v>
      </c>
      <c r="H169" s="1">
        <v>44012</v>
      </c>
      <c r="I169" s="2">
        <v>577700000</v>
      </c>
      <c r="J169" s="2">
        <v>576700000</v>
      </c>
      <c r="K169" s="2">
        <f t="shared" si="2"/>
        <v>1000000</v>
      </c>
    </row>
    <row r="170" spans="1:11" x14ac:dyDescent="0.25">
      <c r="A170" t="s">
        <v>70</v>
      </c>
      <c r="B170" t="s">
        <v>71</v>
      </c>
      <c r="C170" t="s">
        <v>16</v>
      </c>
      <c r="D170" t="s">
        <v>72</v>
      </c>
      <c r="E170">
        <v>1097149</v>
      </c>
      <c r="F170" s="1">
        <v>43830</v>
      </c>
      <c r="G170" s="1">
        <v>1</v>
      </c>
      <c r="H170" s="1">
        <v>44012</v>
      </c>
      <c r="I170" s="2">
        <v>131276000</v>
      </c>
      <c r="J170" s="2">
        <v>94795000</v>
      </c>
      <c r="K170" s="2">
        <f t="shared" si="2"/>
        <v>36481000</v>
      </c>
    </row>
    <row r="171" spans="1:11" x14ac:dyDescent="0.25">
      <c r="A171" t="s">
        <v>105</v>
      </c>
      <c r="B171" t="s">
        <v>106</v>
      </c>
      <c r="C171" t="s">
        <v>18</v>
      </c>
      <c r="D171" t="s">
        <v>19</v>
      </c>
      <c r="E171">
        <v>91142</v>
      </c>
      <c r="F171" s="1">
        <v>43830</v>
      </c>
      <c r="G171" s="1">
        <v>1</v>
      </c>
      <c r="H171" s="1">
        <v>44012</v>
      </c>
      <c r="I171" s="2">
        <v>306000000</v>
      </c>
      <c r="J171" s="2">
        <v>310000000</v>
      </c>
      <c r="K171" s="2">
        <f t="shared" si="2"/>
        <v>-4000000</v>
      </c>
    </row>
    <row r="172" spans="1:11" x14ac:dyDescent="0.25">
      <c r="A172" t="s">
        <v>107</v>
      </c>
      <c r="B172" t="s">
        <v>108</v>
      </c>
      <c r="C172" t="s">
        <v>109</v>
      </c>
      <c r="D172" t="s">
        <v>110</v>
      </c>
      <c r="E172">
        <v>6769</v>
      </c>
      <c r="F172" s="1">
        <v>43830</v>
      </c>
      <c r="G172" s="1">
        <v>1</v>
      </c>
      <c r="H172" s="1">
        <v>44012</v>
      </c>
      <c r="I172" s="2">
        <v>477000000</v>
      </c>
      <c r="J172" s="2">
        <v>475000000</v>
      </c>
      <c r="K172" s="2">
        <f t="shared" si="2"/>
        <v>2000000</v>
      </c>
    </row>
    <row r="173" spans="1:11" x14ac:dyDescent="0.25">
      <c r="A173" t="s">
        <v>14</v>
      </c>
      <c r="B173" t="s">
        <v>15</v>
      </c>
      <c r="C173" t="s">
        <v>16</v>
      </c>
      <c r="D173" t="s">
        <v>17</v>
      </c>
      <c r="E173">
        <v>1093557</v>
      </c>
      <c r="F173" s="1">
        <v>43830</v>
      </c>
      <c r="G173" s="1">
        <v>1</v>
      </c>
      <c r="H173" s="1">
        <v>44012</v>
      </c>
      <c r="I173" s="2">
        <v>165300000</v>
      </c>
      <c r="J173" s="2">
        <v>120400000</v>
      </c>
      <c r="K173" s="2">
        <f t="shared" si="2"/>
        <v>44900000</v>
      </c>
    </row>
    <row r="174" spans="1:11" x14ac:dyDescent="0.25">
      <c r="A174" t="s">
        <v>20</v>
      </c>
      <c r="B174" t="s">
        <v>21</v>
      </c>
      <c r="C174" t="s">
        <v>18</v>
      </c>
      <c r="D174" t="s">
        <v>22</v>
      </c>
      <c r="E174">
        <v>4281</v>
      </c>
      <c r="F174" s="1">
        <v>43830</v>
      </c>
      <c r="G174" s="1">
        <v>1</v>
      </c>
      <c r="H174" s="1">
        <v>44012</v>
      </c>
      <c r="I174" s="2">
        <v>1673000000</v>
      </c>
      <c r="J174" s="2">
        <v>2555000000</v>
      </c>
      <c r="K174" s="2">
        <f t="shared" si="2"/>
        <v>-882000000</v>
      </c>
    </row>
    <row r="175" spans="1:11" x14ac:dyDescent="0.25">
      <c r="A175" t="s">
        <v>24</v>
      </c>
      <c r="B175" t="s">
        <v>25</v>
      </c>
      <c r="C175" t="s">
        <v>26</v>
      </c>
      <c r="D175" t="s">
        <v>27</v>
      </c>
      <c r="E175">
        <v>1590955</v>
      </c>
      <c r="F175" s="1">
        <v>43830</v>
      </c>
      <c r="G175" s="1">
        <v>1</v>
      </c>
      <c r="H175" s="1">
        <v>44012</v>
      </c>
      <c r="I175" s="2">
        <v>1376000</v>
      </c>
      <c r="J175" s="2">
        <v>700000</v>
      </c>
      <c r="K175" s="2">
        <f t="shared" si="2"/>
        <v>676000</v>
      </c>
    </row>
    <row r="176" spans="1:11" x14ac:dyDescent="0.25">
      <c r="A176" t="s">
        <v>28</v>
      </c>
      <c r="B176" t="s">
        <v>29</v>
      </c>
      <c r="C176" t="s">
        <v>18</v>
      </c>
      <c r="D176" t="s">
        <v>19</v>
      </c>
      <c r="E176">
        <v>1466258</v>
      </c>
      <c r="F176" s="1">
        <v>43830</v>
      </c>
      <c r="G176" s="1">
        <v>1</v>
      </c>
      <c r="H176" s="1">
        <v>44012</v>
      </c>
      <c r="I176" s="2">
        <v>1353000000</v>
      </c>
      <c r="J176" s="2">
        <v>1890600000</v>
      </c>
      <c r="K176" s="2">
        <f t="shared" si="2"/>
        <v>-537600000</v>
      </c>
    </row>
    <row r="177" spans="1:11" x14ac:dyDescent="0.25">
      <c r="A177" t="s">
        <v>33</v>
      </c>
      <c r="B177" t="s">
        <v>34</v>
      </c>
      <c r="C177" t="s">
        <v>18</v>
      </c>
      <c r="D177" t="s">
        <v>35</v>
      </c>
      <c r="E177">
        <v>66740</v>
      </c>
      <c r="F177" s="1">
        <v>43830</v>
      </c>
      <c r="G177" s="1">
        <v>1</v>
      </c>
      <c r="H177" s="1">
        <v>44012</v>
      </c>
      <c r="I177" s="2">
        <v>4168000000</v>
      </c>
      <c r="J177" s="2">
        <v>4007000000</v>
      </c>
      <c r="K177" s="2">
        <f t="shared" si="2"/>
        <v>161000000</v>
      </c>
    </row>
    <row r="178" spans="1:11" x14ac:dyDescent="0.25">
      <c r="A178" t="s">
        <v>36</v>
      </c>
      <c r="B178" t="s">
        <v>37</v>
      </c>
      <c r="C178" t="s">
        <v>16</v>
      </c>
      <c r="D178" t="s">
        <v>17</v>
      </c>
      <c r="E178">
        <v>1800</v>
      </c>
      <c r="F178" s="1">
        <v>43830</v>
      </c>
      <c r="G178" s="1">
        <v>1</v>
      </c>
      <c r="H178" s="1">
        <v>44012</v>
      </c>
      <c r="I178" s="2">
        <v>5202000000</v>
      </c>
      <c r="J178" s="2">
        <v>4392000000</v>
      </c>
      <c r="K178" s="2">
        <f t="shared" si="2"/>
        <v>810000000</v>
      </c>
    </row>
    <row r="179" spans="1:11" x14ac:dyDescent="0.25">
      <c r="A179" t="s">
        <v>38</v>
      </c>
      <c r="B179" t="s">
        <v>39</v>
      </c>
      <c r="C179" t="s">
        <v>16</v>
      </c>
      <c r="D179" t="s">
        <v>40</v>
      </c>
      <c r="E179">
        <v>1551152</v>
      </c>
      <c r="F179" s="1">
        <v>43830</v>
      </c>
      <c r="G179" s="1">
        <v>1</v>
      </c>
      <c r="H179" s="1">
        <v>44012</v>
      </c>
      <c r="I179" s="2">
        <v>4059000000</v>
      </c>
      <c r="J179" s="2">
        <v>1929000000</v>
      </c>
      <c r="K179" s="2">
        <f t="shared" si="2"/>
        <v>2130000000</v>
      </c>
    </row>
    <row r="180" spans="1:11" x14ac:dyDescent="0.25">
      <c r="A180" t="s">
        <v>41</v>
      </c>
      <c r="B180" t="s">
        <v>42</v>
      </c>
      <c r="C180" t="s">
        <v>16</v>
      </c>
      <c r="D180" t="s">
        <v>17</v>
      </c>
      <c r="E180">
        <v>815094</v>
      </c>
      <c r="F180" s="1">
        <v>43921</v>
      </c>
      <c r="G180" s="1">
        <v>1</v>
      </c>
      <c r="H180" s="1">
        <v>44012</v>
      </c>
      <c r="I180" s="2">
        <v>89284000</v>
      </c>
      <c r="J180" s="2">
        <v>90295000</v>
      </c>
      <c r="K180" s="2">
        <f t="shared" si="2"/>
        <v>-1011000</v>
      </c>
    </row>
    <row r="181" spans="1:11" x14ac:dyDescent="0.25">
      <c r="A181" t="s">
        <v>75</v>
      </c>
      <c r="B181" t="s">
        <v>76</v>
      </c>
      <c r="C181" t="s">
        <v>26</v>
      </c>
      <c r="D181" t="s">
        <v>77</v>
      </c>
      <c r="E181">
        <v>1101215</v>
      </c>
      <c r="F181" s="1">
        <v>43830</v>
      </c>
      <c r="G181" s="1">
        <v>1</v>
      </c>
      <c r="H181" s="1">
        <v>44012</v>
      </c>
      <c r="I181" s="2">
        <v>194000000</v>
      </c>
      <c r="J181" s="2">
        <v>250400000</v>
      </c>
      <c r="K181" s="2">
        <f t="shared" si="2"/>
        <v>-56400000</v>
      </c>
    </row>
    <row r="182" spans="1:11" x14ac:dyDescent="0.25">
      <c r="A182" t="s">
        <v>78</v>
      </c>
      <c r="B182" t="s">
        <v>79</v>
      </c>
      <c r="C182" t="s">
        <v>80</v>
      </c>
      <c r="D182" t="s">
        <v>81</v>
      </c>
      <c r="E182">
        <v>1652044</v>
      </c>
      <c r="F182" s="1">
        <v>43830</v>
      </c>
      <c r="G182" s="1">
        <v>1</v>
      </c>
      <c r="H182" s="1">
        <v>44012</v>
      </c>
      <c r="I182" s="2">
        <v>815000000</v>
      </c>
      <c r="J182" s="2">
        <v>1401000000</v>
      </c>
      <c r="K182" s="2">
        <f t="shared" si="2"/>
        <v>-586000000</v>
      </c>
    </row>
    <row r="183" spans="1:11" x14ac:dyDescent="0.25">
      <c r="A183" t="s">
        <v>82</v>
      </c>
      <c r="B183" t="s">
        <v>83</v>
      </c>
      <c r="C183" t="s">
        <v>84</v>
      </c>
      <c r="D183" t="s">
        <v>85</v>
      </c>
      <c r="E183">
        <v>764180</v>
      </c>
      <c r="F183" s="1">
        <v>43830</v>
      </c>
      <c r="G183" s="1">
        <v>1</v>
      </c>
      <c r="H183" s="1">
        <v>44012</v>
      </c>
      <c r="I183" s="2">
        <v>1914000000</v>
      </c>
      <c r="J183" s="2">
        <v>2188000000</v>
      </c>
      <c r="K183" s="2">
        <f t="shared" si="2"/>
        <v>-274000000</v>
      </c>
    </row>
    <row r="184" spans="1:11" x14ac:dyDescent="0.25">
      <c r="A184" t="s">
        <v>86</v>
      </c>
      <c r="B184" t="s">
        <v>87</v>
      </c>
      <c r="C184" t="s">
        <v>12</v>
      </c>
      <c r="D184" t="s">
        <v>88</v>
      </c>
      <c r="E184">
        <v>1018724</v>
      </c>
      <c r="F184" s="1">
        <v>43830</v>
      </c>
      <c r="G184" s="1">
        <v>1</v>
      </c>
      <c r="H184" s="1">
        <v>44012</v>
      </c>
      <c r="I184" s="2">
        <v>19599000000</v>
      </c>
      <c r="J184" s="2">
        <v>18766000000</v>
      </c>
      <c r="K184" s="2">
        <f t="shared" si="2"/>
        <v>833000000</v>
      </c>
    </row>
    <row r="185" spans="1:11" x14ac:dyDescent="0.25">
      <c r="A185" t="s">
        <v>89</v>
      </c>
      <c r="B185" t="s">
        <v>90</v>
      </c>
      <c r="C185" t="s">
        <v>51</v>
      </c>
      <c r="D185" t="s">
        <v>91</v>
      </c>
      <c r="E185">
        <v>1002910</v>
      </c>
      <c r="F185" s="1">
        <v>43830</v>
      </c>
      <c r="G185" s="1">
        <v>1</v>
      </c>
      <c r="H185" s="1">
        <v>44012</v>
      </c>
      <c r="I185" s="2">
        <v>514000000</v>
      </c>
      <c r="J185" s="2">
        <v>488000000</v>
      </c>
      <c r="K185" s="2">
        <f t="shared" si="2"/>
        <v>26000000</v>
      </c>
    </row>
    <row r="186" spans="1:11" x14ac:dyDescent="0.25">
      <c r="A186" t="s">
        <v>92</v>
      </c>
      <c r="B186" t="s">
        <v>93</v>
      </c>
      <c r="C186" t="s">
        <v>16</v>
      </c>
      <c r="D186" t="s">
        <v>94</v>
      </c>
      <c r="E186">
        <v>1140859</v>
      </c>
      <c r="F186" s="1">
        <v>43738</v>
      </c>
      <c r="G186" s="1">
        <v>1</v>
      </c>
      <c r="H186" s="1">
        <v>44012</v>
      </c>
      <c r="I186" s="2">
        <v>11849201000</v>
      </c>
      <c r="J186" s="5">
        <v>11989030000</v>
      </c>
      <c r="K186" s="2">
        <f>I186-J186</f>
        <v>-139829000</v>
      </c>
    </row>
    <row r="187" spans="1:11" x14ac:dyDescent="0.25">
      <c r="A187" t="s">
        <v>95</v>
      </c>
      <c r="B187" t="s">
        <v>96</v>
      </c>
      <c r="C187" t="s">
        <v>18</v>
      </c>
      <c r="D187" t="s">
        <v>97</v>
      </c>
      <c r="E187">
        <v>1037868</v>
      </c>
      <c r="F187" s="1">
        <v>43830</v>
      </c>
      <c r="G187" s="1">
        <v>1</v>
      </c>
      <c r="H187" s="1">
        <v>44012</v>
      </c>
      <c r="I187" s="2">
        <v>621518000</v>
      </c>
      <c r="J187" s="2">
        <v>623675000</v>
      </c>
      <c r="K187" s="2">
        <f t="shared" si="2"/>
        <v>-2157000</v>
      </c>
    </row>
    <row r="188" spans="1:11" x14ac:dyDescent="0.25">
      <c r="A188" t="s">
        <v>98</v>
      </c>
      <c r="B188" t="s">
        <v>99</v>
      </c>
      <c r="C188" t="s">
        <v>16</v>
      </c>
      <c r="D188" t="s">
        <v>69</v>
      </c>
      <c r="E188">
        <v>318154</v>
      </c>
      <c r="F188" s="1">
        <v>43830</v>
      </c>
      <c r="G188" s="1">
        <v>1</v>
      </c>
      <c r="H188" s="1">
        <v>44012</v>
      </c>
      <c r="I188" s="2">
        <v>3840000000</v>
      </c>
      <c r="J188" s="2">
        <v>3243000000</v>
      </c>
      <c r="K188" s="2">
        <f t="shared" si="2"/>
        <v>597000000</v>
      </c>
    </row>
    <row r="189" spans="1:11" x14ac:dyDescent="0.25">
      <c r="A189" t="s">
        <v>100</v>
      </c>
      <c r="B189" t="s">
        <v>101</v>
      </c>
      <c r="C189" t="s">
        <v>26</v>
      </c>
      <c r="D189" t="s">
        <v>102</v>
      </c>
      <c r="E189">
        <v>820313</v>
      </c>
      <c r="F189" s="1">
        <v>43830</v>
      </c>
      <c r="G189" s="1">
        <v>1</v>
      </c>
      <c r="H189" s="1">
        <v>44012</v>
      </c>
      <c r="I189" s="2">
        <v>1361900000</v>
      </c>
      <c r="J189" s="2">
        <v>1273500000</v>
      </c>
      <c r="K189" s="2">
        <f t="shared" si="2"/>
        <v>88400000</v>
      </c>
    </row>
    <row r="190" spans="1:11" x14ac:dyDescent="0.25">
      <c r="A190" t="s">
        <v>194</v>
      </c>
      <c r="B190" t="s">
        <v>195</v>
      </c>
      <c r="C190" t="s">
        <v>26</v>
      </c>
      <c r="D190" t="s">
        <v>196</v>
      </c>
      <c r="E190">
        <v>877890</v>
      </c>
      <c r="F190" s="1">
        <v>43830</v>
      </c>
      <c r="G190" s="1">
        <v>1</v>
      </c>
      <c r="H190" s="1">
        <v>44012</v>
      </c>
      <c r="I190" s="2">
        <v>17767000</v>
      </c>
      <c r="J190" s="2">
        <v>18518000</v>
      </c>
      <c r="K190" s="2">
        <f t="shared" si="2"/>
        <v>-751000</v>
      </c>
    </row>
    <row r="191" spans="1:11" x14ac:dyDescent="0.25">
      <c r="A191" t="s">
        <v>197</v>
      </c>
      <c r="B191" t="s">
        <v>198</v>
      </c>
      <c r="C191" t="s">
        <v>84</v>
      </c>
      <c r="D191" t="s">
        <v>185</v>
      </c>
      <c r="E191">
        <v>21076</v>
      </c>
      <c r="F191" s="1">
        <v>43646</v>
      </c>
      <c r="G191" s="1">
        <v>1</v>
      </c>
      <c r="H191" s="1">
        <v>44012</v>
      </c>
      <c r="I191" s="2">
        <v>454000000</v>
      </c>
      <c r="J191" s="2">
        <v>504000000</v>
      </c>
      <c r="K191" s="2">
        <f t="shared" si="2"/>
        <v>-50000000</v>
      </c>
    </row>
    <row r="192" spans="1:11" x14ac:dyDescent="0.25">
      <c r="A192" t="s">
        <v>161</v>
      </c>
      <c r="B192" t="s">
        <v>162</v>
      </c>
      <c r="C192" t="s">
        <v>16</v>
      </c>
      <c r="D192" t="s">
        <v>94</v>
      </c>
      <c r="E192">
        <v>721371</v>
      </c>
      <c r="F192" s="1">
        <v>43646</v>
      </c>
      <c r="G192" s="1">
        <v>1</v>
      </c>
      <c r="H192" s="1">
        <v>44012</v>
      </c>
      <c r="I192" s="2">
        <v>13198000000</v>
      </c>
      <c r="J192" s="2">
        <v>12458000000</v>
      </c>
      <c r="K192" s="2">
        <f t="shared" si="2"/>
        <v>740000000</v>
      </c>
    </row>
    <row r="193" spans="1:11" x14ac:dyDescent="0.25">
      <c r="A193" t="s">
        <v>221</v>
      </c>
      <c r="B193" t="s">
        <v>222</v>
      </c>
      <c r="C193" t="s">
        <v>84</v>
      </c>
      <c r="D193" t="s">
        <v>223</v>
      </c>
      <c r="E193">
        <v>1024305</v>
      </c>
      <c r="F193" s="1">
        <v>43646</v>
      </c>
      <c r="G193" s="1">
        <v>1</v>
      </c>
      <c r="H193" s="1">
        <v>44012</v>
      </c>
      <c r="I193" s="2">
        <v>678200000</v>
      </c>
      <c r="J193" s="2">
        <v>1150800000</v>
      </c>
      <c r="K193" s="2">
        <f t="shared" si="2"/>
        <v>-472600000</v>
      </c>
    </row>
    <row r="194" spans="1:11" x14ac:dyDescent="0.25">
      <c r="A194" t="s">
        <v>206</v>
      </c>
      <c r="B194" t="s">
        <v>207</v>
      </c>
      <c r="C194" t="s">
        <v>109</v>
      </c>
      <c r="D194" t="s">
        <v>110</v>
      </c>
      <c r="E194">
        <v>1358071</v>
      </c>
      <c r="F194" s="1">
        <v>43830</v>
      </c>
      <c r="G194" s="1">
        <v>1</v>
      </c>
      <c r="H194" s="1">
        <v>44012</v>
      </c>
      <c r="I194" s="2">
        <v>27000000</v>
      </c>
      <c r="J194" s="2">
        <v>30000000</v>
      </c>
      <c r="K194" s="2">
        <f t="shared" si="2"/>
        <v>-3000000</v>
      </c>
    </row>
    <row r="195" spans="1:11" x14ac:dyDescent="0.25">
      <c r="A195" t="s">
        <v>208</v>
      </c>
      <c r="B195" t="s">
        <v>209</v>
      </c>
      <c r="C195" t="s">
        <v>109</v>
      </c>
      <c r="D195" t="s">
        <v>110</v>
      </c>
      <c r="E195">
        <v>1163165</v>
      </c>
      <c r="F195" s="1">
        <v>43830</v>
      </c>
      <c r="G195" s="1">
        <v>1</v>
      </c>
      <c r="H195" s="1">
        <v>44012</v>
      </c>
      <c r="I195" s="2">
        <v>982000000</v>
      </c>
      <c r="J195" s="2">
        <v>955000000</v>
      </c>
      <c r="K195" s="2">
        <f t="shared" si="2"/>
        <v>27000000</v>
      </c>
    </row>
    <row r="196" spans="1:11" x14ac:dyDescent="0.25">
      <c r="A196" t="s">
        <v>202</v>
      </c>
      <c r="B196" t="s">
        <v>203</v>
      </c>
      <c r="C196" t="s">
        <v>84</v>
      </c>
      <c r="D196" t="s">
        <v>185</v>
      </c>
      <c r="E196">
        <v>21665</v>
      </c>
      <c r="F196" s="1">
        <v>43830</v>
      </c>
      <c r="G196" s="1">
        <v>1</v>
      </c>
      <c r="H196" s="1">
        <v>44012</v>
      </c>
      <c r="I196" s="2">
        <v>1524000000</v>
      </c>
      <c r="J196" s="2">
        <v>1371000000</v>
      </c>
      <c r="K196" s="2">
        <f t="shared" si="2"/>
        <v>153000000</v>
      </c>
    </row>
    <row r="197" spans="1:11" x14ac:dyDescent="0.25">
      <c r="A197" t="s">
        <v>154</v>
      </c>
      <c r="B197" t="s">
        <v>155</v>
      </c>
      <c r="C197" t="s">
        <v>109</v>
      </c>
      <c r="D197" t="s">
        <v>110</v>
      </c>
      <c r="E197">
        <v>858470</v>
      </c>
      <c r="F197" s="1">
        <v>43830</v>
      </c>
      <c r="G197" s="1">
        <v>1</v>
      </c>
      <c r="H197" s="1">
        <v>44012</v>
      </c>
      <c r="I197" s="2">
        <v>17948000</v>
      </c>
      <c r="J197" s="2">
        <v>18195000</v>
      </c>
      <c r="K197" s="2">
        <f t="shared" si="2"/>
        <v>-247000</v>
      </c>
    </row>
    <row r="198" spans="1:11" x14ac:dyDescent="0.25">
      <c r="A198" t="s">
        <v>149</v>
      </c>
      <c r="B198" t="s">
        <v>150</v>
      </c>
      <c r="C198" t="s">
        <v>26</v>
      </c>
      <c r="D198" t="s">
        <v>77</v>
      </c>
      <c r="E198">
        <v>1383312</v>
      </c>
      <c r="F198" s="1">
        <v>43646</v>
      </c>
      <c r="G198" s="1">
        <v>1</v>
      </c>
      <c r="H198" s="1">
        <v>44012</v>
      </c>
      <c r="I198" s="2">
        <v>21500000</v>
      </c>
      <c r="J198" s="2">
        <v>21100000</v>
      </c>
      <c r="K198" s="2">
        <f t="shared" ref="K198:K261" si="3">I198-J198</f>
        <v>400000</v>
      </c>
    </row>
    <row r="199" spans="1:11" x14ac:dyDescent="0.25">
      <c r="A199" t="s">
        <v>141</v>
      </c>
      <c r="B199" t="s">
        <v>142</v>
      </c>
      <c r="C199" t="s">
        <v>12</v>
      </c>
      <c r="D199" t="s">
        <v>119</v>
      </c>
      <c r="E199">
        <v>908255</v>
      </c>
      <c r="F199" s="1">
        <v>43830</v>
      </c>
      <c r="G199" s="1">
        <v>1</v>
      </c>
      <c r="H199" s="1">
        <v>44012</v>
      </c>
      <c r="I199" s="2">
        <v>836000000</v>
      </c>
      <c r="J199" s="2">
        <v>810000000</v>
      </c>
      <c r="K199" s="2">
        <f t="shared" si="3"/>
        <v>26000000</v>
      </c>
    </row>
    <row r="200" spans="1:11" x14ac:dyDescent="0.25">
      <c r="A200" t="s">
        <v>143</v>
      </c>
      <c r="B200" t="s">
        <v>144</v>
      </c>
      <c r="C200" t="s">
        <v>16</v>
      </c>
      <c r="D200" t="s">
        <v>17</v>
      </c>
      <c r="E200">
        <v>885725</v>
      </c>
      <c r="F200" s="1">
        <v>43830</v>
      </c>
      <c r="G200" s="1">
        <v>1</v>
      </c>
      <c r="H200" s="1">
        <v>44012</v>
      </c>
      <c r="I200" s="2">
        <v>1516000000</v>
      </c>
      <c r="J200" s="2">
        <v>1566000000</v>
      </c>
      <c r="K200" s="2">
        <f t="shared" si="3"/>
        <v>-50000000</v>
      </c>
    </row>
    <row r="201" spans="1:11" x14ac:dyDescent="0.25">
      <c r="A201" t="s">
        <v>145</v>
      </c>
      <c r="B201" t="s">
        <v>146</v>
      </c>
      <c r="C201" t="s">
        <v>16</v>
      </c>
      <c r="D201" t="s">
        <v>94</v>
      </c>
      <c r="E201">
        <v>14272</v>
      </c>
      <c r="F201" s="1">
        <v>43830</v>
      </c>
      <c r="G201" s="1">
        <v>1</v>
      </c>
      <c r="H201" s="1">
        <v>44012</v>
      </c>
      <c r="I201" s="2">
        <v>2384000000</v>
      </c>
      <c r="J201" s="2">
        <v>1192000000</v>
      </c>
      <c r="K201" s="2">
        <f t="shared" si="3"/>
        <v>1192000000</v>
      </c>
    </row>
    <row r="202" spans="1:11" x14ac:dyDescent="0.25">
      <c r="A202" t="s">
        <v>169</v>
      </c>
      <c r="B202" t="s">
        <v>170</v>
      </c>
      <c r="C202" t="s">
        <v>18</v>
      </c>
      <c r="D202" t="s">
        <v>171</v>
      </c>
      <c r="E202">
        <v>18230</v>
      </c>
      <c r="F202" s="1">
        <v>43830</v>
      </c>
      <c r="G202" s="1">
        <v>1</v>
      </c>
      <c r="H202" s="1">
        <v>44012</v>
      </c>
      <c r="I202" s="2">
        <v>11371000000</v>
      </c>
      <c r="J202" s="2">
        <v>12180000000</v>
      </c>
      <c r="K202" s="2">
        <f t="shared" si="3"/>
        <v>-809000000</v>
      </c>
    </row>
    <row r="203" spans="1:11" x14ac:dyDescent="0.25">
      <c r="A203" t="s">
        <v>172</v>
      </c>
      <c r="B203" t="s">
        <v>173</v>
      </c>
      <c r="C203" t="s">
        <v>16</v>
      </c>
      <c r="D203" t="s">
        <v>174</v>
      </c>
      <c r="E203">
        <v>804753</v>
      </c>
      <c r="F203" s="1">
        <v>43827</v>
      </c>
      <c r="G203" s="1">
        <v>1</v>
      </c>
      <c r="H203" s="1">
        <v>44012</v>
      </c>
      <c r="I203" s="2">
        <v>18525000</v>
      </c>
      <c r="J203" s="2">
        <v>23155000</v>
      </c>
      <c r="K203" s="2">
        <f t="shared" si="3"/>
        <v>-4630000</v>
      </c>
    </row>
    <row r="204" spans="1:11" x14ac:dyDescent="0.25">
      <c r="A204" t="s">
        <v>175</v>
      </c>
      <c r="B204" t="s">
        <v>176</v>
      </c>
      <c r="C204" t="s">
        <v>59</v>
      </c>
      <c r="D204" t="s">
        <v>177</v>
      </c>
      <c r="E204">
        <v>1324404</v>
      </c>
      <c r="F204" s="1">
        <v>43830</v>
      </c>
      <c r="G204" s="1">
        <v>1</v>
      </c>
      <c r="H204" s="1">
        <v>44012</v>
      </c>
      <c r="I204" s="2">
        <v>273000000</v>
      </c>
      <c r="J204" s="2">
        <v>296000000</v>
      </c>
      <c r="K204" s="2">
        <f t="shared" si="3"/>
        <v>-23000000</v>
      </c>
    </row>
    <row r="205" spans="1:11" x14ac:dyDescent="0.25">
      <c r="A205" t="s">
        <v>178</v>
      </c>
      <c r="B205" t="s">
        <v>179</v>
      </c>
      <c r="C205" t="s">
        <v>109</v>
      </c>
      <c r="D205" t="s">
        <v>180</v>
      </c>
      <c r="E205">
        <v>93410</v>
      </c>
      <c r="F205" s="1">
        <v>43830</v>
      </c>
      <c r="G205" s="1">
        <v>1</v>
      </c>
      <c r="H205" s="1">
        <v>44012</v>
      </c>
      <c r="I205" s="2">
        <v>5511000000</v>
      </c>
      <c r="J205" s="2">
        <v>5951000000</v>
      </c>
      <c r="K205" s="2">
        <f t="shared" si="3"/>
        <v>-440000000</v>
      </c>
    </row>
    <row r="206" spans="1:11" x14ac:dyDescent="0.25">
      <c r="A206" t="s">
        <v>181</v>
      </c>
      <c r="B206" t="s">
        <v>182</v>
      </c>
      <c r="C206" t="s">
        <v>12</v>
      </c>
      <c r="D206" t="s">
        <v>13</v>
      </c>
      <c r="E206">
        <v>1058090</v>
      </c>
      <c r="F206" s="1">
        <v>43830</v>
      </c>
      <c r="G206" s="1">
        <v>1</v>
      </c>
      <c r="H206" s="1">
        <v>44012</v>
      </c>
      <c r="I206" s="2">
        <v>24178000</v>
      </c>
      <c r="J206" s="2">
        <v>23871000</v>
      </c>
      <c r="K206" s="2">
        <f t="shared" si="3"/>
        <v>307000</v>
      </c>
    </row>
    <row r="207" spans="1:11" x14ac:dyDescent="0.25">
      <c r="A207" t="s">
        <v>183</v>
      </c>
      <c r="B207" t="s">
        <v>184</v>
      </c>
      <c r="C207" t="s">
        <v>84</v>
      </c>
      <c r="D207" t="s">
        <v>185</v>
      </c>
      <c r="E207">
        <v>313927</v>
      </c>
      <c r="F207" s="1">
        <v>43830</v>
      </c>
      <c r="G207" s="1">
        <v>1</v>
      </c>
      <c r="H207" s="1">
        <v>44012</v>
      </c>
      <c r="I207" s="2">
        <v>455500000</v>
      </c>
      <c r="J207" s="2">
        <v>388800000</v>
      </c>
      <c r="K207" s="2">
        <f t="shared" si="3"/>
        <v>66700000</v>
      </c>
    </row>
    <row r="208" spans="1:11" x14ac:dyDescent="0.25">
      <c r="A208" t="s">
        <v>186</v>
      </c>
      <c r="B208" t="s">
        <v>187</v>
      </c>
      <c r="C208" t="s">
        <v>16</v>
      </c>
      <c r="D208" t="s">
        <v>188</v>
      </c>
      <c r="E208">
        <v>1739940</v>
      </c>
      <c r="F208" s="1">
        <v>43830</v>
      </c>
      <c r="G208" s="1">
        <v>1</v>
      </c>
      <c r="H208" s="1">
        <v>44012</v>
      </c>
      <c r="I208" s="2">
        <v>2712000000</v>
      </c>
      <c r="J208" s="2">
        <v>2160000000</v>
      </c>
      <c r="K208" s="2">
        <f t="shared" si="3"/>
        <v>552000000</v>
      </c>
    </row>
    <row r="209" spans="1:11" x14ac:dyDescent="0.25">
      <c r="A209" t="s">
        <v>355</v>
      </c>
      <c r="B209" t="s">
        <v>356</v>
      </c>
      <c r="C209" t="s">
        <v>18</v>
      </c>
      <c r="D209" t="s">
        <v>23</v>
      </c>
      <c r="E209">
        <v>1699150</v>
      </c>
      <c r="F209" s="1">
        <v>43830</v>
      </c>
      <c r="G209" s="1">
        <v>1</v>
      </c>
      <c r="H209" s="1">
        <v>44012</v>
      </c>
      <c r="I209" s="2">
        <v>1026400000</v>
      </c>
      <c r="J209" s="2">
        <v>539300000</v>
      </c>
      <c r="K209" s="2">
        <f t="shared" si="3"/>
        <v>487100000</v>
      </c>
    </row>
    <row r="210" spans="1:11" x14ac:dyDescent="0.25">
      <c r="A210" t="s">
        <v>370</v>
      </c>
      <c r="B210" t="s">
        <v>371</v>
      </c>
      <c r="C210" t="s">
        <v>26</v>
      </c>
      <c r="D210" t="s">
        <v>372</v>
      </c>
      <c r="E210">
        <v>1111928</v>
      </c>
      <c r="F210" s="1">
        <v>43830</v>
      </c>
      <c r="G210" s="1">
        <v>1</v>
      </c>
      <c r="H210" s="1">
        <v>44012</v>
      </c>
      <c r="I210" s="2">
        <v>367166000</v>
      </c>
      <c r="J210" s="2">
        <v>417163000</v>
      </c>
      <c r="K210" s="2">
        <f t="shared" si="3"/>
        <v>-49997000</v>
      </c>
    </row>
    <row r="211" spans="1:11" x14ac:dyDescent="0.25">
      <c r="A211" t="s">
        <v>359</v>
      </c>
      <c r="B211" t="s">
        <v>360</v>
      </c>
      <c r="C211" t="s">
        <v>26</v>
      </c>
      <c r="D211" t="s">
        <v>361</v>
      </c>
      <c r="E211">
        <v>51143</v>
      </c>
      <c r="F211" s="1">
        <v>43830</v>
      </c>
      <c r="G211" s="1">
        <v>1</v>
      </c>
      <c r="H211" s="1">
        <v>44012</v>
      </c>
      <c r="I211" s="2">
        <v>1869000000</v>
      </c>
      <c r="J211" s="2">
        <v>1712000000</v>
      </c>
      <c r="K211" s="2">
        <f t="shared" si="3"/>
        <v>157000000</v>
      </c>
    </row>
    <row r="212" spans="1:11" x14ac:dyDescent="0.25">
      <c r="A212" t="s">
        <v>362</v>
      </c>
      <c r="B212" t="s">
        <v>363</v>
      </c>
      <c r="C212" t="s">
        <v>16</v>
      </c>
      <c r="D212" t="s">
        <v>69</v>
      </c>
      <c r="E212">
        <v>879169</v>
      </c>
      <c r="F212" s="1">
        <v>43830</v>
      </c>
      <c r="G212" s="1">
        <v>1</v>
      </c>
      <c r="H212" s="1">
        <v>44012</v>
      </c>
      <c r="I212" s="2">
        <v>16335000</v>
      </c>
      <c r="J212" s="2">
        <v>7365000</v>
      </c>
      <c r="K212" s="2">
        <f t="shared" si="3"/>
        <v>8970000</v>
      </c>
    </row>
    <row r="213" spans="1:11" x14ac:dyDescent="0.25">
      <c r="A213" t="s">
        <v>364</v>
      </c>
      <c r="B213" t="s">
        <v>365</v>
      </c>
      <c r="C213" t="s">
        <v>59</v>
      </c>
      <c r="D213" t="s">
        <v>128</v>
      </c>
      <c r="E213">
        <v>51434</v>
      </c>
      <c r="F213" s="1">
        <v>43830</v>
      </c>
      <c r="G213" s="1">
        <v>1</v>
      </c>
      <c r="H213" s="1">
        <v>44012</v>
      </c>
      <c r="I213" s="2">
        <v>2010000000</v>
      </c>
      <c r="J213" s="2">
        <v>2194000000</v>
      </c>
      <c r="K213" s="2">
        <f t="shared" si="3"/>
        <v>-184000000</v>
      </c>
    </row>
    <row r="214" spans="1:11" x14ac:dyDescent="0.25">
      <c r="A214" t="s">
        <v>366</v>
      </c>
      <c r="B214" t="s">
        <v>367</v>
      </c>
      <c r="C214" t="s">
        <v>59</v>
      </c>
      <c r="D214" t="s">
        <v>66</v>
      </c>
      <c r="E214">
        <v>51253</v>
      </c>
      <c r="F214" s="1">
        <v>43830</v>
      </c>
      <c r="G214" s="1">
        <v>1</v>
      </c>
      <c r="H214" s="1">
        <v>44012</v>
      </c>
      <c r="I214" s="2">
        <v>1165860000</v>
      </c>
      <c r="J214" s="2">
        <v>1126389000</v>
      </c>
      <c r="K214" s="2">
        <f t="shared" si="3"/>
        <v>39471000</v>
      </c>
    </row>
    <row r="215" spans="1:11" x14ac:dyDescent="0.25">
      <c r="A215" t="s">
        <v>388</v>
      </c>
      <c r="B215" t="s">
        <v>389</v>
      </c>
      <c r="C215" t="s">
        <v>26</v>
      </c>
      <c r="D215" t="s">
        <v>116</v>
      </c>
      <c r="E215">
        <v>319201</v>
      </c>
      <c r="F215" s="1">
        <v>43646</v>
      </c>
      <c r="G215" s="1">
        <v>1</v>
      </c>
      <c r="H215" s="1">
        <v>44012</v>
      </c>
      <c r="I215" s="2">
        <v>1310985000</v>
      </c>
      <c r="J215" s="2">
        <v>1254240000</v>
      </c>
      <c r="K215" s="2">
        <f t="shared" si="3"/>
        <v>56745000</v>
      </c>
    </row>
    <row r="216" spans="1:11" x14ac:dyDescent="0.25">
      <c r="A216" t="s">
        <v>377</v>
      </c>
      <c r="B216" t="s">
        <v>378</v>
      </c>
      <c r="C216" t="s">
        <v>18</v>
      </c>
      <c r="D216" t="s">
        <v>19</v>
      </c>
      <c r="E216">
        <v>833444</v>
      </c>
      <c r="F216" s="1">
        <v>43738</v>
      </c>
      <c r="G216" s="1">
        <v>1</v>
      </c>
      <c r="H216" s="1">
        <v>44012</v>
      </c>
      <c r="I216" s="2">
        <v>1996000000</v>
      </c>
      <c r="J216" s="2">
        <v>1814000000</v>
      </c>
      <c r="K216" s="2">
        <f t="shared" si="3"/>
        <v>182000000</v>
      </c>
    </row>
    <row r="217" spans="1:11" x14ac:dyDescent="0.25">
      <c r="A217" t="s">
        <v>379</v>
      </c>
      <c r="B217" t="s">
        <v>380</v>
      </c>
      <c r="C217" t="s">
        <v>26</v>
      </c>
      <c r="D217" t="s">
        <v>125</v>
      </c>
      <c r="E217">
        <v>1043604</v>
      </c>
      <c r="F217" s="1">
        <v>43830</v>
      </c>
      <c r="G217" s="1">
        <v>1</v>
      </c>
      <c r="H217" s="1">
        <v>44012</v>
      </c>
      <c r="I217" s="2">
        <v>123700000</v>
      </c>
      <c r="J217" s="2">
        <v>93400000</v>
      </c>
      <c r="K217" s="2">
        <f t="shared" si="3"/>
        <v>30300000</v>
      </c>
    </row>
    <row r="218" spans="1:11" x14ac:dyDescent="0.25">
      <c r="A218" t="s">
        <v>348</v>
      </c>
      <c r="B218" t="s">
        <v>349</v>
      </c>
      <c r="C218" t="s">
        <v>16</v>
      </c>
      <c r="D218" t="s">
        <v>17</v>
      </c>
      <c r="E218">
        <v>874716</v>
      </c>
      <c r="F218" s="1">
        <v>43830</v>
      </c>
      <c r="G218" s="1">
        <v>1</v>
      </c>
      <c r="H218" s="1">
        <v>44012</v>
      </c>
      <c r="I218" s="2">
        <v>229377000</v>
      </c>
      <c r="J218" s="2">
        <v>204893000</v>
      </c>
      <c r="K218" s="2">
        <f t="shared" si="3"/>
        <v>24484000</v>
      </c>
    </row>
    <row r="219" spans="1:11" x14ac:dyDescent="0.25">
      <c r="A219" t="s">
        <v>350</v>
      </c>
      <c r="B219" t="s">
        <v>351</v>
      </c>
      <c r="C219" t="s">
        <v>18</v>
      </c>
      <c r="D219" t="s">
        <v>23</v>
      </c>
      <c r="E219">
        <v>49826</v>
      </c>
      <c r="F219" s="1">
        <v>43830</v>
      </c>
      <c r="G219" s="1">
        <v>1</v>
      </c>
      <c r="H219" s="1">
        <v>44012</v>
      </c>
      <c r="I219" s="2">
        <v>1167000000</v>
      </c>
      <c r="J219" s="2">
        <v>1209000000</v>
      </c>
      <c r="K219" s="2">
        <f t="shared" si="3"/>
        <v>-42000000</v>
      </c>
    </row>
    <row r="220" spans="1:11" x14ac:dyDescent="0.25">
      <c r="A220" t="s">
        <v>334</v>
      </c>
      <c r="B220" t="s">
        <v>335</v>
      </c>
      <c r="C220" t="s">
        <v>109</v>
      </c>
      <c r="D220" t="s">
        <v>336</v>
      </c>
      <c r="E220">
        <v>48039</v>
      </c>
      <c r="F220" s="1">
        <v>43830</v>
      </c>
      <c r="G220" s="1">
        <v>1</v>
      </c>
      <c r="H220" s="1">
        <v>44012</v>
      </c>
      <c r="I220" s="2">
        <v>1173701000</v>
      </c>
      <c r="J220" s="2">
        <v>1637059000</v>
      </c>
      <c r="K220" s="2">
        <f t="shared" si="3"/>
        <v>-463358000</v>
      </c>
    </row>
    <row r="221" spans="1:11" x14ac:dyDescent="0.25">
      <c r="A221" t="s">
        <v>342</v>
      </c>
      <c r="B221" t="s">
        <v>343</v>
      </c>
      <c r="C221" t="s">
        <v>18</v>
      </c>
      <c r="D221" t="s">
        <v>35</v>
      </c>
      <c r="E221">
        <v>773840</v>
      </c>
      <c r="F221" s="1">
        <v>43830</v>
      </c>
      <c r="G221" s="1">
        <v>1</v>
      </c>
      <c r="H221" s="1">
        <v>44012</v>
      </c>
      <c r="I221" s="2">
        <v>4753000000</v>
      </c>
      <c r="J221" s="2">
        <v>4601000000</v>
      </c>
      <c r="K221" s="2">
        <f t="shared" si="3"/>
        <v>152000000</v>
      </c>
    </row>
    <row r="222" spans="1:11" x14ac:dyDescent="0.25">
      <c r="A222" t="s">
        <v>321</v>
      </c>
      <c r="B222" t="s">
        <v>322</v>
      </c>
      <c r="C222" t="s">
        <v>16</v>
      </c>
      <c r="D222" t="s">
        <v>233</v>
      </c>
      <c r="E222">
        <v>860730</v>
      </c>
      <c r="F222" s="1">
        <v>43830</v>
      </c>
      <c r="G222" s="1">
        <v>1</v>
      </c>
      <c r="H222" s="1">
        <v>44012</v>
      </c>
      <c r="I222" s="2">
        <v>1834000000</v>
      </c>
      <c r="J222" s="2">
        <v>1769000000</v>
      </c>
      <c r="K222" s="2">
        <f t="shared" si="3"/>
        <v>65000000</v>
      </c>
    </row>
    <row r="223" spans="1:11" x14ac:dyDescent="0.25">
      <c r="A223" t="s">
        <v>323</v>
      </c>
      <c r="B223" t="s">
        <v>324</v>
      </c>
      <c r="C223" t="s">
        <v>109</v>
      </c>
      <c r="D223" t="s">
        <v>325</v>
      </c>
      <c r="E223">
        <v>46765</v>
      </c>
      <c r="F223" s="1">
        <v>43738</v>
      </c>
      <c r="G223" s="1">
        <v>1</v>
      </c>
      <c r="H223" s="1">
        <v>44012</v>
      </c>
      <c r="I223" s="2">
        <v>113034000</v>
      </c>
      <c r="J223" s="2">
        <v>149653000</v>
      </c>
      <c r="K223" s="2">
        <f t="shared" si="3"/>
        <v>-36619000</v>
      </c>
    </row>
    <row r="224" spans="1:11" x14ac:dyDescent="0.25">
      <c r="A224" t="s">
        <v>330</v>
      </c>
      <c r="B224" t="s">
        <v>331</v>
      </c>
      <c r="C224" t="s">
        <v>109</v>
      </c>
      <c r="D224" t="s">
        <v>180</v>
      </c>
      <c r="E224">
        <v>4447</v>
      </c>
      <c r="F224" s="1">
        <v>43830</v>
      </c>
      <c r="G224" s="1">
        <v>1</v>
      </c>
      <c r="H224" s="1">
        <v>44012</v>
      </c>
      <c r="I224" s="2">
        <v>360000000</v>
      </c>
      <c r="J224" s="2">
        <v>289000000</v>
      </c>
      <c r="K224" s="2">
        <f t="shared" si="3"/>
        <v>71000000</v>
      </c>
    </row>
    <row r="225" spans="1:11" x14ac:dyDescent="0.25">
      <c r="A225" t="s">
        <v>245</v>
      </c>
      <c r="B225" t="s">
        <v>246</v>
      </c>
      <c r="C225" t="s">
        <v>51</v>
      </c>
      <c r="D225" t="s">
        <v>247</v>
      </c>
      <c r="E225">
        <v>715957</v>
      </c>
      <c r="F225" s="1">
        <v>43830</v>
      </c>
      <c r="G225" s="1">
        <v>1</v>
      </c>
      <c r="H225" s="1">
        <v>44012</v>
      </c>
      <c r="I225" s="2">
        <v>1735000000</v>
      </c>
      <c r="J225" s="2">
        <v>1800000000</v>
      </c>
      <c r="K225" s="2">
        <f t="shared" si="3"/>
        <v>-65000000</v>
      </c>
    </row>
    <row r="226" spans="1:11" x14ac:dyDescent="0.25">
      <c r="A226" t="s">
        <v>237</v>
      </c>
      <c r="B226" t="s">
        <v>238</v>
      </c>
      <c r="C226" t="s">
        <v>16</v>
      </c>
      <c r="D226" t="s">
        <v>72</v>
      </c>
      <c r="E226">
        <v>818479</v>
      </c>
      <c r="F226" s="1">
        <v>43830</v>
      </c>
      <c r="G226" s="1">
        <v>1</v>
      </c>
      <c r="H226" s="1">
        <v>44012</v>
      </c>
      <c r="I226" s="2">
        <v>548900000</v>
      </c>
      <c r="J226" s="2">
        <v>605100000</v>
      </c>
      <c r="K226" s="2">
        <f t="shared" si="3"/>
        <v>-56200000</v>
      </c>
    </row>
    <row r="227" spans="1:11" x14ac:dyDescent="0.25">
      <c r="A227" t="s">
        <v>239</v>
      </c>
      <c r="B227" t="s">
        <v>240</v>
      </c>
      <c r="C227" t="s">
        <v>80</v>
      </c>
      <c r="D227" t="s">
        <v>241</v>
      </c>
      <c r="E227">
        <v>1001082</v>
      </c>
      <c r="F227" s="1">
        <v>43830</v>
      </c>
      <c r="G227" s="1">
        <v>1</v>
      </c>
      <c r="H227" s="1">
        <v>44012</v>
      </c>
      <c r="I227" s="2">
        <v>315369000</v>
      </c>
      <c r="J227" s="2">
        <v>314620000</v>
      </c>
      <c r="K227" s="2">
        <f t="shared" si="3"/>
        <v>749000</v>
      </c>
    </row>
    <row r="228" spans="1:11" x14ac:dyDescent="0.25">
      <c r="A228" t="s">
        <v>231</v>
      </c>
      <c r="B228" t="s">
        <v>232</v>
      </c>
      <c r="C228" t="s">
        <v>16</v>
      </c>
      <c r="D228" t="s">
        <v>233</v>
      </c>
      <c r="E228">
        <v>927066</v>
      </c>
      <c r="F228" s="1">
        <v>43830</v>
      </c>
      <c r="G228" s="1">
        <v>1</v>
      </c>
      <c r="H228" s="1">
        <v>44012</v>
      </c>
      <c r="I228" s="2">
        <v>97902000</v>
      </c>
      <c r="J228" s="2">
        <v>98641000</v>
      </c>
      <c r="K228" s="2">
        <f t="shared" si="3"/>
        <v>-739000</v>
      </c>
    </row>
    <row r="229" spans="1:11" x14ac:dyDescent="0.25">
      <c r="A229" t="s">
        <v>216</v>
      </c>
      <c r="B229" t="s">
        <v>217</v>
      </c>
      <c r="C229" t="s">
        <v>26</v>
      </c>
      <c r="D229" t="s">
        <v>102</v>
      </c>
      <c r="E229">
        <v>24741</v>
      </c>
      <c r="F229" s="1">
        <v>43830</v>
      </c>
      <c r="G229" s="1">
        <v>1</v>
      </c>
      <c r="H229" s="1">
        <v>44012</v>
      </c>
      <c r="I229" s="2">
        <v>2235000000</v>
      </c>
      <c r="J229" s="2">
        <v>2337000000</v>
      </c>
      <c r="K229" s="2">
        <f t="shared" si="3"/>
        <v>-102000000</v>
      </c>
    </row>
    <row r="230" spans="1:11" x14ac:dyDescent="0.25">
      <c r="A230" t="s">
        <v>226</v>
      </c>
      <c r="B230" t="s">
        <v>227</v>
      </c>
      <c r="C230" t="s">
        <v>16</v>
      </c>
      <c r="D230" t="s">
        <v>228</v>
      </c>
      <c r="E230">
        <v>64803</v>
      </c>
      <c r="F230" s="1">
        <v>43830</v>
      </c>
      <c r="G230" s="1">
        <v>1</v>
      </c>
      <c r="H230" s="1">
        <v>44012</v>
      </c>
      <c r="I230" s="2">
        <v>16519000000</v>
      </c>
      <c r="J230" s="2">
        <v>16028000000</v>
      </c>
      <c r="K230" s="2">
        <f t="shared" si="3"/>
        <v>491000000</v>
      </c>
    </row>
    <row r="231" spans="1:11" x14ac:dyDescent="0.25">
      <c r="A231" t="s">
        <v>250</v>
      </c>
      <c r="B231" t="s">
        <v>251</v>
      </c>
      <c r="C231" t="s">
        <v>59</v>
      </c>
      <c r="D231" t="s">
        <v>252</v>
      </c>
      <c r="E231">
        <v>1666700</v>
      </c>
      <c r="F231" s="1">
        <v>43830</v>
      </c>
      <c r="G231" s="1">
        <v>1</v>
      </c>
      <c r="H231" s="1">
        <v>44012</v>
      </c>
      <c r="I231" s="2">
        <v>4307000000</v>
      </c>
      <c r="J231" s="2">
        <v>4306000000</v>
      </c>
      <c r="K231" s="2">
        <f t="shared" si="3"/>
        <v>1000000</v>
      </c>
    </row>
    <row r="232" spans="1:11" x14ac:dyDescent="0.25">
      <c r="A232" t="s">
        <v>253</v>
      </c>
      <c r="B232" t="s">
        <v>254</v>
      </c>
      <c r="C232" t="s">
        <v>59</v>
      </c>
      <c r="D232" t="s">
        <v>252</v>
      </c>
      <c r="E232">
        <v>915389</v>
      </c>
      <c r="F232" s="1">
        <v>43830</v>
      </c>
      <c r="G232" s="1">
        <v>1</v>
      </c>
      <c r="H232" s="1">
        <v>44012</v>
      </c>
      <c r="I232" s="2">
        <v>1419000000</v>
      </c>
      <c r="J232" s="2">
        <v>1695000000</v>
      </c>
      <c r="K232" s="2">
        <f t="shared" si="3"/>
        <v>-276000000</v>
      </c>
    </row>
    <row r="233" spans="1:11" x14ac:dyDescent="0.25">
      <c r="A233" t="s">
        <v>255</v>
      </c>
      <c r="B233" t="s">
        <v>256</v>
      </c>
      <c r="C233" t="s">
        <v>18</v>
      </c>
      <c r="D233" t="s">
        <v>97</v>
      </c>
      <c r="E233">
        <v>1551182</v>
      </c>
      <c r="F233" s="1">
        <v>43830</v>
      </c>
      <c r="G233" s="1">
        <v>1</v>
      </c>
      <c r="H233" s="1">
        <v>44012</v>
      </c>
      <c r="I233" s="2">
        <v>2138000000</v>
      </c>
      <c r="J233" s="2">
        <v>2901000000</v>
      </c>
      <c r="K233" s="2">
        <f t="shared" si="3"/>
        <v>-763000000</v>
      </c>
    </row>
    <row r="234" spans="1:11" x14ac:dyDescent="0.25">
      <c r="A234" t="s">
        <v>257</v>
      </c>
      <c r="B234" t="s">
        <v>258</v>
      </c>
      <c r="C234" t="s">
        <v>59</v>
      </c>
      <c r="D234" t="s">
        <v>66</v>
      </c>
      <c r="E234">
        <v>31462</v>
      </c>
      <c r="F234" s="1">
        <v>43830</v>
      </c>
      <c r="G234" s="1">
        <v>1</v>
      </c>
      <c r="H234" s="1">
        <v>44012</v>
      </c>
      <c r="I234" s="2">
        <v>1228700000</v>
      </c>
      <c r="J234" s="2">
        <v>1586700000</v>
      </c>
      <c r="K234" s="2">
        <f t="shared" si="3"/>
        <v>-358000000</v>
      </c>
    </row>
    <row r="235" spans="1:11" x14ac:dyDescent="0.25">
      <c r="A235" t="s">
        <v>259</v>
      </c>
      <c r="B235" t="s">
        <v>260</v>
      </c>
      <c r="C235" t="s">
        <v>51</v>
      </c>
      <c r="D235" t="s">
        <v>247</v>
      </c>
      <c r="E235">
        <v>827052</v>
      </c>
      <c r="F235" s="1">
        <v>43830</v>
      </c>
      <c r="G235" s="1">
        <v>1</v>
      </c>
      <c r="H235" s="1">
        <v>44012</v>
      </c>
      <c r="I235" s="2">
        <v>382000000</v>
      </c>
      <c r="J235" s="2">
        <v>348000000</v>
      </c>
      <c r="K235" s="2">
        <f t="shared" si="3"/>
        <v>34000000</v>
      </c>
    </row>
    <row r="236" spans="1:11" x14ac:dyDescent="0.25">
      <c r="A236" t="s">
        <v>261</v>
      </c>
      <c r="B236" t="s">
        <v>262</v>
      </c>
      <c r="C236" t="s">
        <v>16</v>
      </c>
      <c r="D236" t="s">
        <v>17</v>
      </c>
      <c r="E236">
        <v>1099800</v>
      </c>
      <c r="F236" s="1">
        <v>43830</v>
      </c>
      <c r="G236" s="1">
        <v>1</v>
      </c>
      <c r="H236" s="1">
        <v>44012</v>
      </c>
      <c r="I236" s="2">
        <v>735100000</v>
      </c>
      <c r="J236" s="2">
        <v>611100000</v>
      </c>
      <c r="K236" s="2">
        <f t="shared" si="3"/>
        <v>124000000</v>
      </c>
    </row>
    <row r="237" spans="1:11" x14ac:dyDescent="0.25">
      <c r="A237" t="s">
        <v>263</v>
      </c>
      <c r="B237" t="s">
        <v>264</v>
      </c>
      <c r="C237" t="s">
        <v>18</v>
      </c>
      <c r="D237" t="s">
        <v>97</v>
      </c>
      <c r="E237">
        <v>32604</v>
      </c>
      <c r="F237" s="1">
        <v>43738</v>
      </c>
      <c r="G237" s="1">
        <v>1</v>
      </c>
      <c r="H237" s="1">
        <v>44012</v>
      </c>
      <c r="I237" s="2">
        <v>2102000000</v>
      </c>
      <c r="J237" s="2">
        <v>1880000000</v>
      </c>
      <c r="K237" s="2">
        <f t="shared" si="3"/>
        <v>222000000</v>
      </c>
    </row>
    <row r="238" spans="1:11" x14ac:dyDescent="0.25">
      <c r="A238" t="s">
        <v>265</v>
      </c>
      <c r="B238" t="s">
        <v>266</v>
      </c>
      <c r="C238" t="s">
        <v>109</v>
      </c>
      <c r="D238" t="s">
        <v>110</v>
      </c>
      <c r="E238">
        <v>821189</v>
      </c>
      <c r="F238" s="1">
        <v>43830</v>
      </c>
      <c r="G238" s="1">
        <v>1</v>
      </c>
      <c r="H238" s="1">
        <v>44012</v>
      </c>
      <c r="I238" s="2">
        <v>676580000</v>
      </c>
      <c r="J238" s="2">
        <v>778120000</v>
      </c>
      <c r="K238" s="2">
        <f t="shared" si="3"/>
        <v>-101540000</v>
      </c>
    </row>
    <row r="239" spans="1:11" x14ac:dyDescent="0.25">
      <c r="A239" t="s">
        <v>267</v>
      </c>
      <c r="B239" t="s">
        <v>268</v>
      </c>
      <c r="C239" t="s">
        <v>84</v>
      </c>
      <c r="D239" t="s">
        <v>223</v>
      </c>
      <c r="E239">
        <v>1001250</v>
      </c>
      <c r="F239" s="1">
        <v>43646</v>
      </c>
      <c r="G239" s="1">
        <v>1</v>
      </c>
      <c r="H239" s="1">
        <v>44012</v>
      </c>
      <c r="I239" s="2">
        <v>2062000000</v>
      </c>
      <c r="J239" s="2">
        <v>2055000000</v>
      </c>
      <c r="K239" s="2">
        <f t="shared" si="3"/>
        <v>7000000</v>
      </c>
    </row>
    <row r="240" spans="1:11" x14ac:dyDescent="0.25">
      <c r="A240" t="s">
        <v>269</v>
      </c>
      <c r="B240" t="s">
        <v>270</v>
      </c>
      <c r="C240" t="s">
        <v>26</v>
      </c>
      <c r="D240" t="s">
        <v>125</v>
      </c>
      <c r="E240">
        <v>1048695</v>
      </c>
      <c r="F240" s="1">
        <v>43738</v>
      </c>
      <c r="G240" s="1">
        <v>1</v>
      </c>
      <c r="H240" s="1">
        <v>44012</v>
      </c>
      <c r="I240" s="2">
        <v>28826000</v>
      </c>
      <c r="J240" s="2">
        <v>34401000</v>
      </c>
      <c r="K240" s="2">
        <f t="shared" si="3"/>
        <v>-5575000</v>
      </c>
    </row>
    <row r="241" spans="1:11" x14ac:dyDescent="0.25">
      <c r="A241" t="s">
        <v>305</v>
      </c>
      <c r="B241" t="s">
        <v>306</v>
      </c>
      <c r="C241" t="s">
        <v>16</v>
      </c>
      <c r="D241" t="s">
        <v>69</v>
      </c>
      <c r="E241">
        <v>882095</v>
      </c>
      <c r="F241" s="1">
        <v>43830</v>
      </c>
      <c r="G241" s="1">
        <v>1</v>
      </c>
      <c r="H241" s="1">
        <v>44012</v>
      </c>
      <c r="I241" s="2">
        <v>1052000000</v>
      </c>
      <c r="J241" s="2">
        <v>882000000</v>
      </c>
      <c r="K241" s="2">
        <f t="shared" si="3"/>
        <v>170000000</v>
      </c>
    </row>
    <row r="242" spans="1:11" x14ac:dyDescent="0.25">
      <c r="A242" t="s">
        <v>301</v>
      </c>
      <c r="B242" t="s">
        <v>302</v>
      </c>
      <c r="C242" t="s">
        <v>12</v>
      </c>
      <c r="D242" t="s">
        <v>283</v>
      </c>
      <c r="E242">
        <v>1467858</v>
      </c>
      <c r="F242" s="1">
        <v>43830</v>
      </c>
      <c r="G242" s="1">
        <v>1</v>
      </c>
      <c r="H242" s="1">
        <v>44012</v>
      </c>
      <c r="I242" s="2">
        <v>10280000000</v>
      </c>
      <c r="J242" s="2">
        <v>11797000000</v>
      </c>
      <c r="K242" s="2">
        <f t="shared" si="3"/>
        <v>-1517000000</v>
      </c>
    </row>
    <row r="243" spans="1:11" x14ac:dyDescent="0.25">
      <c r="A243" t="s">
        <v>289</v>
      </c>
      <c r="B243" t="s">
        <v>290</v>
      </c>
      <c r="C243" t="s">
        <v>18</v>
      </c>
      <c r="D243" t="s">
        <v>19</v>
      </c>
      <c r="E243">
        <v>1519751</v>
      </c>
      <c r="F243" s="1">
        <v>43830</v>
      </c>
      <c r="G243" s="1">
        <v>1</v>
      </c>
      <c r="H243" s="1">
        <v>44012</v>
      </c>
      <c r="I243" s="2">
        <v>732300000</v>
      </c>
      <c r="J243" s="2">
        <v>758800000</v>
      </c>
      <c r="K243" s="2">
        <f t="shared" si="3"/>
        <v>-26500000</v>
      </c>
    </row>
    <row r="244" spans="1:11" x14ac:dyDescent="0.25">
      <c r="A244" t="s">
        <v>297</v>
      </c>
      <c r="B244" t="s">
        <v>298</v>
      </c>
      <c r="C244" t="s">
        <v>18</v>
      </c>
      <c r="D244" t="s">
        <v>35</v>
      </c>
      <c r="E244">
        <v>40545</v>
      </c>
      <c r="F244" s="1">
        <v>43830</v>
      </c>
      <c r="G244" s="1">
        <v>1</v>
      </c>
      <c r="H244" s="1">
        <v>44012</v>
      </c>
      <c r="I244" s="2">
        <v>15251000000</v>
      </c>
      <c r="J244" s="2">
        <v>15203000000</v>
      </c>
      <c r="K244" s="2">
        <f t="shared" si="3"/>
        <v>48000000</v>
      </c>
    </row>
    <row r="245" spans="1:11" x14ac:dyDescent="0.25">
      <c r="A245" t="s">
        <v>273</v>
      </c>
      <c r="B245" t="s">
        <v>274</v>
      </c>
      <c r="C245" t="s">
        <v>51</v>
      </c>
      <c r="D245" t="s">
        <v>247</v>
      </c>
      <c r="E245">
        <v>1031296</v>
      </c>
      <c r="F245" s="1">
        <v>43830</v>
      </c>
      <c r="G245" s="1">
        <v>1</v>
      </c>
      <c r="H245" s="1">
        <v>44012</v>
      </c>
      <c r="I245" s="2">
        <v>303000000</v>
      </c>
      <c r="J245" s="2">
        <v>258000000</v>
      </c>
      <c r="K245" s="2">
        <f t="shared" si="3"/>
        <v>45000000</v>
      </c>
    </row>
    <row r="246" spans="1:11" x14ac:dyDescent="0.25">
      <c r="A246" t="s">
        <v>275</v>
      </c>
      <c r="B246" t="s">
        <v>276</v>
      </c>
      <c r="C246" t="s">
        <v>26</v>
      </c>
      <c r="D246" t="s">
        <v>32</v>
      </c>
      <c r="E246">
        <v>354908</v>
      </c>
      <c r="F246" s="1">
        <v>43830</v>
      </c>
      <c r="G246" s="1">
        <v>1</v>
      </c>
      <c r="H246" s="1">
        <v>44012</v>
      </c>
      <c r="I246" s="2">
        <v>433908000</v>
      </c>
      <c r="J246" s="2">
        <v>397547000</v>
      </c>
      <c r="K246" s="2">
        <f t="shared" si="3"/>
        <v>36361000</v>
      </c>
    </row>
    <row r="247" spans="1:11" x14ac:dyDescent="0.25">
      <c r="A247" t="s">
        <v>277</v>
      </c>
      <c r="B247" t="s">
        <v>278</v>
      </c>
      <c r="C247" t="s">
        <v>18</v>
      </c>
      <c r="D247" t="s">
        <v>23</v>
      </c>
      <c r="E247">
        <v>30625</v>
      </c>
      <c r="F247" s="1">
        <v>43830</v>
      </c>
      <c r="G247" s="1">
        <v>1</v>
      </c>
      <c r="H247" s="1">
        <v>44012</v>
      </c>
      <c r="I247" s="2">
        <v>684431000</v>
      </c>
      <c r="J247" s="2">
        <v>687239000</v>
      </c>
      <c r="K247" s="2">
        <f t="shared" si="3"/>
        <v>-2808000</v>
      </c>
    </row>
    <row r="248" spans="1:11" x14ac:dyDescent="0.25">
      <c r="A248" t="s">
        <v>279</v>
      </c>
      <c r="B248" t="s">
        <v>280</v>
      </c>
      <c r="C248" t="s">
        <v>59</v>
      </c>
      <c r="D248" t="s">
        <v>177</v>
      </c>
      <c r="E248">
        <v>37785</v>
      </c>
      <c r="F248" s="1">
        <v>43830</v>
      </c>
      <c r="G248" s="1">
        <v>1</v>
      </c>
      <c r="H248" s="1">
        <v>44012</v>
      </c>
      <c r="I248" s="2">
        <v>1138500000</v>
      </c>
      <c r="J248" s="2">
        <v>1167400000</v>
      </c>
      <c r="K248" s="2">
        <f t="shared" si="3"/>
        <v>-28900000</v>
      </c>
    </row>
    <row r="249" spans="1:11" x14ac:dyDescent="0.25">
      <c r="A249" t="s">
        <v>281</v>
      </c>
      <c r="B249" t="s">
        <v>282</v>
      </c>
      <c r="C249" t="s">
        <v>12</v>
      </c>
      <c r="D249" t="s">
        <v>283</v>
      </c>
      <c r="E249">
        <v>37996</v>
      </c>
      <c r="F249" s="1">
        <v>43830</v>
      </c>
      <c r="G249" s="1">
        <v>1</v>
      </c>
      <c r="H249" s="1">
        <v>44012</v>
      </c>
      <c r="I249" s="2">
        <v>10220000000</v>
      </c>
      <c r="J249" s="2">
        <v>12451000000</v>
      </c>
      <c r="K249" s="2">
        <f t="shared" si="3"/>
        <v>-2231000000</v>
      </c>
    </row>
    <row r="250" spans="1:11" x14ac:dyDescent="0.25">
      <c r="A250" t="s">
        <v>284</v>
      </c>
      <c r="B250" t="s">
        <v>285</v>
      </c>
      <c r="C250" t="s">
        <v>26</v>
      </c>
      <c r="D250" t="s">
        <v>286</v>
      </c>
      <c r="E250">
        <v>1262039</v>
      </c>
      <c r="F250" s="1">
        <v>43830</v>
      </c>
      <c r="G250" s="1">
        <v>1</v>
      </c>
      <c r="H250" s="1">
        <v>44012</v>
      </c>
      <c r="I250" s="2">
        <v>126000000</v>
      </c>
      <c r="J250" s="2">
        <v>99200000</v>
      </c>
      <c r="K250" s="2">
        <f t="shared" si="3"/>
        <v>26800000</v>
      </c>
    </row>
    <row r="251" spans="1:11" x14ac:dyDescent="0.25">
      <c r="A251" t="s">
        <v>294</v>
      </c>
      <c r="B251" t="s">
        <v>295</v>
      </c>
      <c r="C251" t="s">
        <v>18</v>
      </c>
      <c r="D251" t="s">
        <v>296</v>
      </c>
      <c r="E251">
        <v>40533</v>
      </c>
      <c r="F251" s="1">
        <v>43830</v>
      </c>
      <c r="G251" s="1">
        <v>1</v>
      </c>
      <c r="H251" s="1">
        <v>44010</v>
      </c>
      <c r="I251" s="2">
        <v>6666000000</v>
      </c>
      <c r="J251" s="2">
        <v>6573000000</v>
      </c>
      <c r="K251" s="2">
        <f t="shared" si="3"/>
        <v>93000000</v>
      </c>
    </row>
    <row r="252" spans="1:11" x14ac:dyDescent="0.25">
      <c r="A252" t="s">
        <v>328</v>
      </c>
      <c r="B252" t="s">
        <v>329</v>
      </c>
      <c r="C252" t="s">
        <v>84</v>
      </c>
      <c r="D252" t="s">
        <v>160</v>
      </c>
      <c r="E252">
        <v>47111</v>
      </c>
      <c r="F252" s="1">
        <v>43830</v>
      </c>
      <c r="G252" s="1">
        <v>1</v>
      </c>
      <c r="H252" s="1">
        <v>44010</v>
      </c>
      <c r="I252" s="2">
        <v>999380000</v>
      </c>
      <c r="J252" s="2">
        <v>969071000</v>
      </c>
      <c r="K252" s="2">
        <f t="shared" si="3"/>
        <v>30309000</v>
      </c>
    </row>
    <row r="253" spans="1:11" x14ac:dyDescent="0.25">
      <c r="A253" t="s">
        <v>315</v>
      </c>
      <c r="B253" t="s">
        <v>316</v>
      </c>
      <c r="C253" t="s">
        <v>12</v>
      </c>
      <c r="D253" t="s">
        <v>317</v>
      </c>
      <c r="E253">
        <v>793952</v>
      </c>
      <c r="F253" s="1">
        <v>43830</v>
      </c>
      <c r="G253" s="1">
        <v>1</v>
      </c>
      <c r="H253" s="1">
        <v>44010</v>
      </c>
      <c r="I253" s="2">
        <v>429339000</v>
      </c>
      <c r="J253" s="2">
        <v>489098000</v>
      </c>
      <c r="K253" s="2">
        <f t="shared" si="3"/>
        <v>-59759000</v>
      </c>
    </row>
    <row r="254" spans="1:11" x14ac:dyDescent="0.25">
      <c r="A254" t="s">
        <v>318</v>
      </c>
      <c r="B254" t="s">
        <v>319</v>
      </c>
      <c r="C254" t="s">
        <v>12</v>
      </c>
      <c r="D254" t="s">
        <v>320</v>
      </c>
      <c r="E254">
        <v>46080</v>
      </c>
      <c r="F254" s="1">
        <v>43828</v>
      </c>
      <c r="G254" s="1">
        <v>1</v>
      </c>
      <c r="H254" s="1">
        <v>44010</v>
      </c>
      <c r="I254" s="2">
        <v>564168000</v>
      </c>
      <c r="J254" s="2">
        <v>589132000</v>
      </c>
      <c r="K254" s="2">
        <f t="shared" si="3"/>
        <v>-24964000</v>
      </c>
    </row>
    <row r="255" spans="1:11" x14ac:dyDescent="0.25">
      <c r="A255" t="s">
        <v>352</v>
      </c>
      <c r="B255" t="s">
        <v>353</v>
      </c>
      <c r="C255" t="s">
        <v>16</v>
      </c>
      <c r="D255" t="s">
        <v>354</v>
      </c>
      <c r="E255">
        <v>1110803</v>
      </c>
      <c r="F255" s="1">
        <v>43828</v>
      </c>
      <c r="G255" s="1">
        <v>1</v>
      </c>
      <c r="H255" s="1">
        <v>44010</v>
      </c>
      <c r="I255" s="2">
        <v>435000000</v>
      </c>
      <c r="J255" s="2">
        <v>417000000</v>
      </c>
      <c r="K255" s="2">
        <f t="shared" si="3"/>
        <v>18000000</v>
      </c>
    </row>
    <row r="256" spans="1:11" x14ac:dyDescent="0.25">
      <c r="A256" t="s">
        <v>224</v>
      </c>
      <c r="B256" t="s">
        <v>225</v>
      </c>
      <c r="C256" t="s">
        <v>18</v>
      </c>
      <c r="D256" t="s">
        <v>23</v>
      </c>
      <c r="E256">
        <v>26172</v>
      </c>
      <c r="F256" s="1">
        <v>43830</v>
      </c>
      <c r="G256" s="1">
        <v>1</v>
      </c>
      <c r="H256" s="1">
        <v>44010</v>
      </c>
      <c r="I256" s="2">
        <v>3655000000</v>
      </c>
      <c r="J256" s="2">
        <v>3821000000</v>
      </c>
      <c r="K256" s="2">
        <f t="shared" si="3"/>
        <v>-166000000</v>
      </c>
    </row>
    <row r="257" spans="1:11" x14ac:dyDescent="0.25">
      <c r="A257" t="s">
        <v>502</v>
      </c>
      <c r="B257" t="s">
        <v>503</v>
      </c>
      <c r="C257" t="s">
        <v>16</v>
      </c>
      <c r="D257" t="s">
        <v>40</v>
      </c>
      <c r="E257">
        <v>78003</v>
      </c>
      <c r="F257" s="1">
        <v>43830</v>
      </c>
      <c r="G257" s="1">
        <v>1</v>
      </c>
      <c r="H257" s="1">
        <v>44010</v>
      </c>
      <c r="I257" s="2">
        <v>8564000000</v>
      </c>
      <c r="J257" s="2">
        <v>8222000000</v>
      </c>
      <c r="K257" s="2">
        <f t="shared" si="3"/>
        <v>342000000</v>
      </c>
    </row>
    <row r="258" spans="1:11" x14ac:dyDescent="0.25">
      <c r="A258" t="s">
        <v>568</v>
      </c>
      <c r="B258" t="s">
        <v>569</v>
      </c>
      <c r="C258" t="s">
        <v>12</v>
      </c>
      <c r="D258" t="s">
        <v>13</v>
      </c>
      <c r="E258">
        <v>829224</v>
      </c>
      <c r="F258" s="1">
        <v>43737</v>
      </c>
      <c r="G258" s="1">
        <v>1</v>
      </c>
      <c r="H258" s="1">
        <v>44010</v>
      </c>
      <c r="I258" s="2">
        <v>1583800000</v>
      </c>
      <c r="J258" s="2">
        <v>1529400000</v>
      </c>
      <c r="K258" s="2">
        <f t="shared" si="3"/>
        <v>54400000</v>
      </c>
    </row>
    <row r="259" spans="1:11" x14ac:dyDescent="0.25">
      <c r="A259" t="s">
        <v>399</v>
      </c>
      <c r="B259" t="s">
        <v>400</v>
      </c>
      <c r="C259" t="s">
        <v>26</v>
      </c>
      <c r="D259" t="s">
        <v>116</v>
      </c>
      <c r="E259">
        <v>707549</v>
      </c>
      <c r="F259" s="1">
        <v>43646</v>
      </c>
      <c r="G259" s="1">
        <v>1</v>
      </c>
      <c r="H259" s="1">
        <v>44010</v>
      </c>
      <c r="I259" s="2">
        <v>1900024000</v>
      </c>
      <c r="J259" s="2">
        <v>1483385000</v>
      </c>
      <c r="K259" s="2">
        <f t="shared" si="3"/>
        <v>416639000</v>
      </c>
    </row>
    <row r="260" spans="1:11" x14ac:dyDescent="0.25">
      <c r="A260" t="s">
        <v>525</v>
      </c>
      <c r="B260" t="s">
        <v>526</v>
      </c>
      <c r="C260" t="s">
        <v>26</v>
      </c>
      <c r="D260" t="s">
        <v>45</v>
      </c>
      <c r="E260">
        <v>804328</v>
      </c>
      <c r="F260" s="1">
        <v>43737</v>
      </c>
      <c r="G260" s="1">
        <v>1</v>
      </c>
      <c r="H260" s="1">
        <v>44010</v>
      </c>
      <c r="I260" s="2">
        <v>2343000000</v>
      </c>
      <c r="J260" s="2">
        <v>1400000000</v>
      </c>
      <c r="K260" s="2">
        <f t="shared" si="3"/>
        <v>943000000</v>
      </c>
    </row>
    <row r="261" spans="1:11" x14ac:dyDescent="0.25">
      <c r="A261" t="s">
        <v>531</v>
      </c>
      <c r="B261" t="s">
        <v>532</v>
      </c>
      <c r="C261" t="s">
        <v>16</v>
      </c>
      <c r="D261" t="s">
        <v>17</v>
      </c>
      <c r="E261">
        <v>96943</v>
      </c>
      <c r="F261" s="1">
        <v>43830</v>
      </c>
      <c r="G261" s="1">
        <v>1</v>
      </c>
      <c r="H261" s="1">
        <v>44010</v>
      </c>
      <c r="I261" s="2">
        <v>514755000</v>
      </c>
      <c r="J261" s="2">
        <v>472594000</v>
      </c>
      <c r="K261" s="2">
        <f t="shared" si="3"/>
        <v>42161000</v>
      </c>
    </row>
    <row r="262" spans="1:11" x14ac:dyDescent="0.25">
      <c r="A262" t="s">
        <v>520</v>
      </c>
      <c r="B262" t="s">
        <v>521</v>
      </c>
      <c r="C262" t="s">
        <v>26</v>
      </c>
      <c r="D262" t="s">
        <v>45</v>
      </c>
      <c r="E262">
        <v>1604778</v>
      </c>
      <c r="F262" s="1">
        <v>43554</v>
      </c>
      <c r="G262" s="1">
        <v>1</v>
      </c>
      <c r="H262" s="1">
        <v>44009</v>
      </c>
      <c r="I262" s="2">
        <v>523690000</v>
      </c>
      <c r="J262" s="2">
        <v>485284000</v>
      </c>
      <c r="K262" s="2">
        <f t="shared" ref="K262:K292" si="4">I262-J262</f>
        <v>38406000</v>
      </c>
    </row>
    <row r="263" spans="1:11" x14ac:dyDescent="0.25">
      <c r="A263" t="s">
        <v>510</v>
      </c>
      <c r="B263" t="s">
        <v>511</v>
      </c>
      <c r="C263" t="s">
        <v>12</v>
      </c>
      <c r="D263" t="s">
        <v>314</v>
      </c>
      <c r="E263">
        <v>1037038</v>
      </c>
      <c r="F263" s="1">
        <v>43554</v>
      </c>
      <c r="G263" s="1">
        <v>1</v>
      </c>
      <c r="H263" s="1">
        <v>44009</v>
      </c>
      <c r="I263" s="2">
        <v>773200000</v>
      </c>
      <c r="J263" s="2">
        <v>1012500000</v>
      </c>
      <c r="K263" s="2">
        <f t="shared" si="4"/>
        <v>-239300000</v>
      </c>
    </row>
    <row r="264" spans="1:11" x14ac:dyDescent="0.25">
      <c r="A264" t="s">
        <v>500</v>
      </c>
      <c r="B264" t="s">
        <v>501</v>
      </c>
      <c r="C264" t="s">
        <v>16</v>
      </c>
      <c r="D264" t="s">
        <v>40</v>
      </c>
      <c r="E264">
        <v>1585364</v>
      </c>
      <c r="F264" s="1">
        <v>43830</v>
      </c>
      <c r="G264" s="1">
        <v>1</v>
      </c>
      <c r="H264" s="1">
        <v>44009</v>
      </c>
      <c r="I264" s="2">
        <v>1034700000</v>
      </c>
      <c r="J264" s="2">
        <v>990500000</v>
      </c>
      <c r="K264" s="2">
        <f t="shared" si="4"/>
        <v>44200000</v>
      </c>
    </row>
    <row r="265" spans="1:11" x14ac:dyDescent="0.25">
      <c r="A265" t="s">
        <v>443</v>
      </c>
      <c r="B265" t="s">
        <v>444</v>
      </c>
      <c r="C265" t="s">
        <v>12</v>
      </c>
      <c r="D265" t="s">
        <v>403</v>
      </c>
      <c r="E265">
        <v>851968</v>
      </c>
      <c r="F265" s="1">
        <v>43830</v>
      </c>
      <c r="G265" s="1">
        <v>1</v>
      </c>
      <c r="H265" s="1">
        <v>44009</v>
      </c>
      <c r="I265" s="2">
        <v>1922048000</v>
      </c>
      <c r="J265" s="2">
        <v>2337952000</v>
      </c>
      <c r="K265" s="2">
        <f t="shared" si="4"/>
        <v>-415904000</v>
      </c>
    </row>
    <row r="266" spans="1:11" x14ac:dyDescent="0.25">
      <c r="A266" t="s">
        <v>454</v>
      </c>
      <c r="B266" t="s">
        <v>455</v>
      </c>
      <c r="C266" t="s">
        <v>26</v>
      </c>
      <c r="D266" t="s">
        <v>125</v>
      </c>
      <c r="E266">
        <v>68505</v>
      </c>
      <c r="F266" s="1">
        <v>43830</v>
      </c>
      <c r="G266" s="1">
        <v>1</v>
      </c>
      <c r="H266" s="1">
        <v>44009</v>
      </c>
      <c r="I266" s="2">
        <v>449000000</v>
      </c>
      <c r="J266" s="2">
        <v>460000000</v>
      </c>
      <c r="K266" s="2">
        <f t="shared" si="4"/>
        <v>-11000000</v>
      </c>
    </row>
    <row r="267" spans="1:11" x14ac:dyDescent="0.25">
      <c r="A267" t="s">
        <v>566</v>
      </c>
      <c r="B267" t="s">
        <v>567</v>
      </c>
      <c r="C267" t="s">
        <v>18</v>
      </c>
      <c r="D267" t="s">
        <v>23</v>
      </c>
      <c r="E267">
        <v>93556</v>
      </c>
      <c r="F267" s="1">
        <v>43827</v>
      </c>
      <c r="G267" s="1">
        <v>1</v>
      </c>
      <c r="H267" s="1">
        <v>44009</v>
      </c>
      <c r="I267" s="2">
        <v>2753400000</v>
      </c>
      <c r="J267" s="2">
        <v>2743500000</v>
      </c>
      <c r="K267" s="2">
        <f t="shared" si="4"/>
        <v>9900000</v>
      </c>
    </row>
    <row r="268" spans="1:11" x14ac:dyDescent="0.25">
      <c r="A268" t="s">
        <v>579</v>
      </c>
      <c r="B268" t="s">
        <v>580</v>
      </c>
      <c r="C268" t="s">
        <v>12</v>
      </c>
      <c r="D268" t="s">
        <v>314</v>
      </c>
      <c r="E268">
        <v>1116132</v>
      </c>
      <c r="F268" s="1">
        <v>43645</v>
      </c>
      <c r="G268" s="1">
        <v>1</v>
      </c>
      <c r="H268" s="1">
        <v>44009</v>
      </c>
      <c r="I268" s="2">
        <v>736900000</v>
      </c>
      <c r="J268" s="2">
        <v>880200000</v>
      </c>
      <c r="K268" s="2">
        <f t="shared" si="4"/>
        <v>-143300000</v>
      </c>
    </row>
    <row r="269" spans="1:11" x14ac:dyDescent="0.25">
      <c r="A269" t="s">
        <v>591</v>
      </c>
      <c r="B269" t="s">
        <v>592</v>
      </c>
      <c r="C269" t="s">
        <v>16</v>
      </c>
      <c r="D269" t="s">
        <v>17</v>
      </c>
      <c r="E269">
        <v>97745</v>
      </c>
      <c r="F269" s="1">
        <v>43830</v>
      </c>
      <c r="G269" s="1">
        <v>1</v>
      </c>
      <c r="H269" s="1">
        <v>44009</v>
      </c>
      <c r="I269" s="2">
        <v>3648000000</v>
      </c>
      <c r="J269" s="2">
        <v>3308000000</v>
      </c>
      <c r="K269" s="2">
        <f t="shared" si="4"/>
        <v>340000000</v>
      </c>
    </row>
    <row r="270" spans="1:11" x14ac:dyDescent="0.25">
      <c r="A270" t="s">
        <v>604</v>
      </c>
      <c r="B270" t="s">
        <v>605</v>
      </c>
      <c r="C270" t="s">
        <v>84</v>
      </c>
      <c r="D270" t="s">
        <v>160</v>
      </c>
      <c r="E270">
        <v>100493</v>
      </c>
      <c r="F270" s="1">
        <v>43736</v>
      </c>
      <c r="G270" s="1">
        <v>1</v>
      </c>
      <c r="H270" s="1">
        <v>44009</v>
      </c>
      <c r="I270" s="2">
        <v>3915000000</v>
      </c>
      <c r="J270" s="2">
        <v>4108000000</v>
      </c>
      <c r="K270" s="2">
        <f t="shared" si="4"/>
        <v>-193000000</v>
      </c>
    </row>
    <row r="271" spans="1:11" x14ac:dyDescent="0.25">
      <c r="A271" t="s">
        <v>599</v>
      </c>
      <c r="B271" t="s">
        <v>600</v>
      </c>
      <c r="C271" t="s">
        <v>18</v>
      </c>
      <c r="D271" t="s">
        <v>296</v>
      </c>
      <c r="E271">
        <v>1260221</v>
      </c>
      <c r="F271" s="1">
        <v>43738</v>
      </c>
      <c r="G271" s="1">
        <v>1</v>
      </c>
      <c r="H271" s="1">
        <v>44009</v>
      </c>
      <c r="I271" s="2">
        <v>1344000000</v>
      </c>
      <c r="J271" s="2">
        <v>1232649000</v>
      </c>
      <c r="K271" s="2">
        <f t="shared" si="4"/>
        <v>111351000</v>
      </c>
    </row>
    <row r="272" spans="1:11" x14ac:dyDescent="0.25">
      <c r="A272" t="s">
        <v>611</v>
      </c>
      <c r="B272" t="s">
        <v>612</v>
      </c>
      <c r="C272" t="s">
        <v>12</v>
      </c>
      <c r="D272" t="s">
        <v>314</v>
      </c>
      <c r="E272">
        <v>103379</v>
      </c>
      <c r="F272" s="1">
        <v>43554</v>
      </c>
      <c r="G272" s="1">
        <v>1</v>
      </c>
      <c r="H272" s="1">
        <v>44009</v>
      </c>
      <c r="I272" s="2">
        <v>1402858000</v>
      </c>
      <c r="J272" s="2">
        <v>1890716000</v>
      </c>
      <c r="K272" s="2">
        <f t="shared" si="4"/>
        <v>-487858000</v>
      </c>
    </row>
    <row r="273" spans="1:11" x14ac:dyDescent="0.25">
      <c r="A273" t="s">
        <v>629</v>
      </c>
      <c r="B273" t="s">
        <v>630</v>
      </c>
      <c r="C273" t="s">
        <v>80</v>
      </c>
      <c r="D273" t="s">
        <v>603</v>
      </c>
      <c r="E273">
        <v>1744489</v>
      </c>
      <c r="F273" s="1">
        <v>43736</v>
      </c>
      <c r="G273" s="1">
        <v>1</v>
      </c>
      <c r="H273" s="1">
        <v>44009</v>
      </c>
      <c r="I273" s="2">
        <v>1559000000</v>
      </c>
      <c r="J273" s="2">
        <v>1649000000</v>
      </c>
      <c r="K273" s="2">
        <f t="shared" si="4"/>
        <v>-90000000</v>
      </c>
    </row>
    <row r="274" spans="1:11" x14ac:dyDescent="0.25">
      <c r="A274" t="s">
        <v>631</v>
      </c>
      <c r="B274" t="s">
        <v>632</v>
      </c>
      <c r="C274" t="s">
        <v>16</v>
      </c>
      <c r="D274" t="s">
        <v>94</v>
      </c>
      <c r="E274">
        <v>1000697</v>
      </c>
      <c r="F274" s="1">
        <v>43830</v>
      </c>
      <c r="G274" s="1">
        <v>1</v>
      </c>
      <c r="H274" s="1">
        <v>44009</v>
      </c>
      <c r="I274" s="2">
        <v>344009000</v>
      </c>
      <c r="J274" s="2">
        <v>368790000</v>
      </c>
      <c r="K274" s="2">
        <f t="shared" si="4"/>
        <v>-24781000</v>
      </c>
    </row>
    <row r="275" spans="1:11" x14ac:dyDescent="0.25">
      <c r="A275" t="s">
        <v>43</v>
      </c>
      <c r="B275" t="s">
        <v>44</v>
      </c>
      <c r="C275" t="s">
        <v>26</v>
      </c>
      <c r="D275" t="s">
        <v>45</v>
      </c>
      <c r="E275">
        <v>2488</v>
      </c>
      <c r="F275" s="1">
        <v>43827</v>
      </c>
      <c r="G275" s="1">
        <v>1</v>
      </c>
      <c r="H275" s="1">
        <v>44009</v>
      </c>
      <c r="I275" s="2">
        <v>1324000000</v>
      </c>
      <c r="J275" s="2">
        <v>1040000000</v>
      </c>
      <c r="K275" s="2">
        <f t="shared" si="4"/>
        <v>284000000</v>
      </c>
    </row>
    <row r="276" spans="1:11" x14ac:dyDescent="0.25">
      <c r="A276" t="s">
        <v>30</v>
      </c>
      <c r="B276" t="s">
        <v>31</v>
      </c>
      <c r="C276" t="s">
        <v>26</v>
      </c>
      <c r="D276" t="s">
        <v>685</v>
      </c>
      <c r="E276">
        <v>877212</v>
      </c>
      <c r="F276" s="1">
        <v>43830</v>
      </c>
      <c r="G276" s="1">
        <v>1</v>
      </c>
      <c r="H276" s="1">
        <v>44009</v>
      </c>
      <c r="I276" s="2">
        <v>513000000</v>
      </c>
      <c r="J276" s="2">
        <v>468000000</v>
      </c>
      <c r="K276" s="2">
        <f t="shared" si="4"/>
        <v>45000000</v>
      </c>
    </row>
    <row r="277" spans="1:11" x14ac:dyDescent="0.25">
      <c r="A277" t="s">
        <v>111</v>
      </c>
      <c r="B277" t="s">
        <v>112</v>
      </c>
      <c r="C277" t="s">
        <v>26</v>
      </c>
      <c r="D277" t="s">
        <v>113</v>
      </c>
      <c r="E277">
        <v>320193</v>
      </c>
      <c r="F277" s="1">
        <v>43736</v>
      </c>
      <c r="G277" s="1">
        <v>1</v>
      </c>
      <c r="H277" s="1">
        <v>44009</v>
      </c>
      <c r="I277" s="2">
        <v>3978000000</v>
      </c>
      <c r="J277" s="2">
        <v>4106000000</v>
      </c>
      <c r="K277" s="2">
        <f t="shared" si="4"/>
        <v>-128000000</v>
      </c>
    </row>
    <row r="278" spans="1:11" x14ac:dyDescent="0.25">
      <c r="A278" t="s">
        <v>126</v>
      </c>
      <c r="B278" t="s">
        <v>127</v>
      </c>
      <c r="C278" t="s">
        <v>59</v>
      </c>
      <c r="D278" t="s">
        <v>128</v>
      </c>
      <c r="E278">
        <v>8818</v>
      </c>
      <c r="F278" s="1">
        <v>43827</v>
      </c>
      <c r="G278" s="1">
        <v>1</v>
      </c>
      <c r="H278" s="1">
        <v>44009</v>
      </c>
      <c r="I278" s="2">
        <v>726600000</v>
      </c>
      <c r="J278" s="2">
        <v>665000000</v>
      </c>
      <c r="K278" s="2">
        <f t="shared" si="4"/>
        <v>61600000</v>
      </c>
    </row>
    <row r="279" spans="1:11" x14ac:dyDescent="0.25">
      <c r="A279" t="s">
        <v>53</v>
      </c>
      <c r="B279" t="s">
        <v>54</v>
      </c>
      <c r="C279" t="s">
        <v>26</v>
      </c>
      <c r="D279" t="s">
        <v>45</v>
      </c>
      <c r="E279">
        <v>743316</v>
      </c>
      <c r="F279" s="1">
        <v>43645</v>
      </c>
      <c r="G279" s="1">
        <v>1</v>
      </c>
      <c r="H279" s="1">
        <v>44009</v>
      </c>
      <c r="I279" s="2">
        <v>259626000</v>
      </c>
      <c r="J279" s="2">
        <v>235959000</v>
      </c>
      <c r="K279" s="2">
        <f t="shared" si="4"/>
        <v>23667000</v>
      </c>
    </row>
    <row r="280" spans="1:11" x14ac:dyDescent="0.25">
      <c r="A280" t="s">
        <v>337</v>
      </c>
      <c r="B280" t="s">
        <v>338</v>
      </c>
      <c r="C280" t="s">
        <v>16</v>
      </c>
      <c r="D280" t="s">
        <v>17</v>
      </c>
      <c r="E280">
        <v>859737</v>
      </c>
      <c r="F280" s="1">
        <v>43828</v>
      </c>
      <c r="G280" s="1">
        <v>1</v>
      </c>
      <c r="H280" s="1">
        <v>44009</v>
      </c>
      <c r="I280" s="2">
        <v>413600000</v>
      </c>
      <c r="J280" s="2">
        <v>444900000</v>
      </c>
      <c r="K280" s="2">
        <f t="shared" si="4"/>
        <v>-31300000</v>
      </c>
    </row>
    <row r="281" spans="1:11" x14ac:dyDescent="0.25">
      <c r="A281" t="s">
        <v>312</v>
      </c>
      <c r="B281" t="s">
        <v>313</v>
      </c>
      <c r="C281" t="s">
        <v>12</v>
      </c>
      <c r="D281" t="s">
        <v>314</v>
      </c>
      <c r="E281">
        <v>1359841</v>
      </c>
      <c r="F281" s="1">
        <v>43827</v>
      </c>
      <c r="G281" s="1">
        <v>1</v>
      </c>
      <c r="H281" s="1">
        <v>44009</v>
      </c>
      <c r="I281" s="2">
        <v>1958443000</v>
      </c>
      <c r="J281" s="2">
        <v>2108281000</v>
      </c>
      <c r="K281" s="2">
        <f t="shared" si="4"/>
        <v>-149838000</v>
      </c>
    </row>
    <row r="282" spans="1:11" x14ac:dyDescent="0.25">
      <c r="A282" t="s">
        <v>326</v>
      </c>
      <c r="B282" t="s">
        <v>327</v>
      </c>
      <c r="C282" t="s">
        <v>16</v>
      </c>
      <c r="D282" t="s">
        <v>94</v>
      </c>
      <c r="E282">
        <v>1000228</v>
      </c>
      <c r="F282" s="1">
        <v>43828</v>
      </c>
      <c r="G282" s="1">
        <v>1</v>
      </c>
      <c r="H282" s="1">
        <v>44009</v>
      </c>
      <c r="I282" s="2">
        <v>1406719000</v>
      </c>
      <c r="J282" s="2">
        <v>1356897000</v>
      </c>
      <c r="K282" s="2">
        <f t="shared" si="4"/>
        <v>49822000</v>
      </c>
    </row>
    <row r="283" spans="1:11" x14ac:dyDescent="0.25">
      <c r="A283" t="s">
        <v>381</v>
      </c>
      <c r="B283" t="s">
        <v>382</v>
      </c>
      <c r="C283" t="s">
        <v>84</v>
      </c>
      <c r="D283" t="s">
        <v>160</v>
      </c>
      <c r="E283">
        <v>55067</v>
      </c>
      <c r="F283" s="1">
        <v>43827</v>
      </c>
      <c r="G283" s="1">
        <v>1</v>
      </c>
      <c r="H283" s="1">
        <v>44009</v>
      </c>
      <c r="I283" s="2">
        <v>1230000000</v>
      </c>
      <c r="J283" s="2">
        <v>1200000000</v>
      </c>
      <c r="K283" s="2">
        <f t="shared" si="4"/>
        <v>30000000</v>
      </c>
    </row>
    <row r="284" spans="1:11" x14ac:dyDescent="0.25">
      <c r="A284" t="s">
        <v>392</v>
      </c>
      <c r="B284" t="s">
        <v>393</v>
      </c>
      <c r="C284" t="s">
        <v>84</v>
      </c>
      <c r="D284" t="s">
        <v>160</v>
      </c>
      <c r="E284">
        <v>1637459</v>
      </c>
      <c r="F284" s="1">
        <v>43827</v>
      </c>
      <c r="G284" s="1">
        <v>1</v>
      </c>
      <c r="H284" s="1">
        <v>44009</v>
      </c>
      <c r="I284" s="2">
        <v>2815000000</v>
      </c>
      <c r="J284" s="2">
        <v>3158000000</v>
      </c>
      <c r="K284" s="2">
        <f t="shared" si="4"/>
        <v>-343000000</v>
      </c>
    </row>
    <row r="285" spans="1:11" x14ac:dyDescent="0.25">
      <c r="A285" t="s">
        <v>291</v>
      </c>
      <c r="B285" t="s">
        <v>292</v>
      </c>
      <c r="C285" t="s">
        <v>12</v>
      </c>
      <c r="D285" t="s">
        <v>293</v>
      </c>
      <c r="E285">
        <v>1121788</v>
      </c>
      <c r="F285" s="1">
        <v>43827</v>
      </c>
      <c r="G285" s="1">
        <v>1</v>
      </c>
      <c r="H285" s="1">
        <v>44009</v>
      </c>
      <c r="I285" s="2">
        <v>813243000</v>
      </c>
      <c r="J285" s="2">
        <v>749825000</v>
      </c>
      <c r="K285" s="2">
        <f t="shared" si="4"/>
        <v>63418000</v>
      </c>
    </row>
    <row r="286" spans="1:11" x14ac:dyDescent="0.25">
      <c r="A286" t="s">
        <v>287</v>
      </c>
      <c r="B286" t="s">
        <v>288</v>
      </c>
      <c r="C286" t="s">
        <v>18</v>
      </c>
      <c r="D286" t="s">
        <v>23</v>
      </c>
      <c r="E286">
        <v>1659166</v>
      </c>
      <c r="F286" s="1">
        <v>43830</v>
      </c>
      <c r="G286" s="1">
        <v>1</v>
      </c>
      <c r="H286" s="1">
        <v>44008</v>
      </c>
      <c r="I286" s="2">
        <v>664500000</v>
      </c>
      <c r="J286" s="2">
        <v>680700000</v>
      </c>
      <c r="K286" s="2">
        <f t="shared" si="4"/>
        <v>-16200000</v>
      </c>
    </row>
    <row r="287" spans="1:11" x14ac:dyDescent="0.25">
      <c r="A287" t="s">
        <v>583</v>
      </c>
      <c r="B287" t="s">
        <v>584</v>
      </c>
      <c r="C287" t="s">
        <v>26</v>
      </c>
      <c r="D287" t="s">
        <v>372</v>
      </c>
      <c r="E287">
        <v>1385157</v>
      </c>
      <c r="F287" s="1">
        <v>43735</v>
      </c>
      <c r="G287" s="1">
        <v>1</v>
      </c>
      <c r="H287" s="1">
        <v>44008</v>
      </c>
      <c r="I287" s="2">
        <v>2227000000</v>
      </c>
      <c r="J287" s="2">
        <v>1836000000</v>
      </c>
      <c r="K287" s="2">
        <f t="shared" si="4"/>
        <v>391000000</v>
      </c>
    </row>
    <row r="288" spans="1:11" x14ac:dyDescent="0.25">
      <c r="A288" t="s">
        <v>562</v>
      </c>
      <c r="B288" t="s">
        <v>563</v>
      </c>
      <c r="C288" t="s">
        <v>26</v>
      </c>
      <c r="D288" t="s">
        <v>45</v>
      </c>
      <c r="E288">
        <v>4127</v>
      </c>
      <c r="F288" s="1">
        <v>43735</v>
      </c>
      <c r="G288" s="1">
        <v>1</v>
      </c>
      <c r="H288" s="1">
        <v>44008</v>
      </c>
      <c r="I288" s="2">
        <v>698200000</v>
      </c>
      <c r="J288" s="2">
        <v>609700000</v>
      </c>
      <c r="K288" s="2">
        <f t="shared" si="4"/>
        <v>88500000</v>
      </c>
    </row>
    <row r="289" spans="1:11" x14ac:dyDescent="0.25">
      <c r="A289" t="s">
        <v>488</v>
      </c>
      <c r="B289" t="s">
        <v>489</v>
      </c>
      <c r="C289" t="s">
        <v>26</v>
      </c>
      <c r="D289" t="s">
        <v>27</v>
      </c>
      <c r="E289">
        <v>1341439</v>
      </c>
      <c r="F289" s="1">
        <v>43616</v>
      </c>
      <c r="G289" s="1">
        <v>1</v>
      </c>
      <c r="H289" s="1">
        <v>43982</v>
      </c>
      <c r="I289" s="2">
        <v>211000000</v>
      </c>
      <c r="J289" s="2">
        <v>320000000</v>
      </c>
      <c r="K289" s="2">
        <f t="shared" si="4"/>
        <v>-109000000</v>
      </c>
    </row>
    <row r="290" spans="1:11" x14ac:dyDescent="0.25">
      <c r="A290" t="s">
        <v>299</v>
      </c>
      <c r="B290" t="s">
        <v>300</v>
      </c>
      <c r="C290" t="s">
        <v>84</v>
      </c>
      <c r="D290" t="s">
        <v>160</v>
      </c>
      <c r="E290">
        <v>40704</v>
      </c>
      <c r="F290" s="1">
        <v>43611</v>
      </c>
      <c r="G290" s="1">
        <v>1</v>
      </c>
      <c r="H290" s="1">
        <v>43982</v>
      </c>
      <c r="I290" s="2">
        <v>1426300000</v>
      </c>
      <c r="J290" s="2">
        <v>1700100000</v>
      </c>
      <c r="K290" s="2">
        <f t="shared" si="4"/>
        <v>-273800000</v>
      </c>
    </row>
    <row r="291" spans="1:11" x14ac:dyDescent="0.25">
      <c r="A291" t="s">
        <v>214</v>
      </c>
      <c r="B291" t="s">
        <v>215</v>
      </c>
      <c r="C291" t="s">
        <v>18</v>
      </c>
      <c r="D291" t="s">
        <v>191</v>
      </c>
      <c r="E291">
        <v>900075</v>
      </c>
      <c r="F291" s="1">
        <v>43677</v>
      </c>
      <c r="G291" s="1">
        <v>1</v>
      </c>
      <c r="H291" s="1">
        <v>43951</v>
      </c>
      <c r="I291" s="2">
        <v>19809000</v>
      </c>
      <c r="J291" s="2">
        <v>20941000</v>
      </c>
      <c r="K291" s="2">
        <f t="shared" si="4"/>
        <v>-1132000</v>
      </c>
    </row>
    <row r="292" spans="1:11" x14ac:dyDescent="0.25">
      <c r="A292" t="s">
        <v>158</v>
      </c>
      <c r="B292" t="s">
        <v>159</v>
      </c>
      <c r="C292" t="s">
        <v>84</v>
      </c>
      <c r="D292" t="s">
        <v>160</v>
      </c>
      <c r="E292">
        <v>16732</v>
      </c>
      <c r="F292" s="1">
        <v>43674</v>
      </c>
      <c r="G292" s="1">
        <v>1</v>
      </c>
      <c r="H292" s="1">
        <v>43947</v>
      </c>
      <c r="I292" s="2">
        <v>731000000</v>
      </c>
      <c r="J292" s="2">
        <v>863000000</v>
      </c>
      <c r="K292" s="2">
        <f t="shared" si="4"/>
        <v>-132000000</v>
      </c>
    </row>
    <row r="293" spans="1:11" x14ac:dyDescent="0.25">
      <c r="F293" s="1"/>
      <c r="G293" s="1"/>
      <c r="H293" s="1"/>
    </row>
    <row r="294" spans="1:11" x14ac:dyDescent="0.25">
      <c r="F294" s="1"/>
      <c r="G294" s="1"/>
      <c r="H294" s="1"/>
    </row>
    <row r="295" spans="1:11" x14ac:dyDescent="0.25">
      <c r="F295" s="1"/>
      <c r="G295" s="1"/>
      <c r="H295" s="1"/>
    </row>
    <row r="296" spans="1:11" x14ac:dyDescent="0.25">
      <c r="F296" s="1"/>
      <c r="G296" s="1"/>
      <c r="H296" s="1"/>
    </row>
  </sheetData>
  <sortState ref="A3:K293">
    <sortCondition descending="1" ref="K3:K29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6"/>
  <sheetViews>
    <sheetView topLeftCell="A275" workbookViewId="0">
      <selection activeCell="D292" sqref="D292"/>
    </sheetView>
  </sheetViews>
  <sheetFormatPr defaultRowHeight="15" x14ac:dyDescent="0.25"/>
  <cols>
    <col min="2" max="2" width="20.42578125" customWidth="1"/>
    <col min="3" max="3" width="12.85546875" customWidth="1"/>
    <col min="8" max="8" width="10.42578125" customWidth="1"/>
    <col min="9" max="11" width="16.140625" style="2" customWidth="1"/>
    <col min="12" max="12" width="14.5703125" bestFit="1" customWidth="1"/>
  </cols>
  <sheetData>
    <row r="1" spans="1:12" x14ac:dyDescent="0.25">
      <c r="I1" s="2" t="s">
        <v>688</v>
      </c>
    </row>
    <row r="2" spans="1:12" x14ac:dyDescent="0.25">
      <c r="A2" t="s">
        <v>686</v>
      </c>
    </row>
    <row r="5" spans="1:12" x14ac:dyDescent="0.25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s="2" t="s">
        <v>8</v>
      </c>
      <c r="J5" s="2" t="s">
        <v>9</v>
      </c>
      <c r="K5" s="2" t="s">
        <v>687</v>
      </c>
    </row>
    <row r="6" spans="1:12" x14ac:dyDescent="0.25">
      <c r="A6" t="s">
        <v>38</v>
      </c>
      <c r="B6" t="s">
        <v>39</v>
      </c>
      <c r="C6" t="s">
        <v>16</v>
      </c>
      <c r="D6" t="s">
        <v>40</v>
      </c>
      <c r="E6">
        <v>1551152</v>
      </c>
      <c r="F6" s="1">
        <v>43830</v>
      </c>
      <c r="G6" s="1">
        <v>1</v>
      </c>
      <c r="H6" s="1">
        <v>44012</v>
      </c>
      <c r="I6" s="2">
        <v>4059000000</v>
      </c>
      <c r="J6" s="2">
        <v>1929000000</v>
      </c>
      <c r="K6" s="2">
        <f>I6-J6</f>
        <v>2130000000</v>
      </c>
      <c r="L6" s="6">
        <f>K6/J6</f>
        <v>1.104199066874028</v>
      </c>
    </row>
    <row r="7" spans="1:12" x14ac:dyDescent="0.25">
      <c r="A7" t="s">
        <v>332</v>
      </c>
      <c r="B7" t="s">
        <v>333</v>
      </c>
      <c r="C7" t="s">
        <v>26</v>
      </c>
      <c r="D7" t="s">
        <v>113</v>
      </c>
      <c r="E7">
        <v>1645590</v>
      </c>
      <c r="F7" s="1">
        <v>43769</v>
      </c>
      <c r="G7" s="1">
        <v>1</v>
      </c>
      <c r="H7" s="1">
        <v>44043</v>
      </c>
      <c r="I7" s="2">
        <v>3469000000</v>
      </c>
      <c r="J7" s="2">
        <v>2216000000</v>
      </c>
      <c r="K7" s="2">
        <f>I7-J7</f>
        <v>1253000000</v>
      </c>
      <c r="L7" s="6">
        <f t="shared" ref="L7:L70" si="0">K7/J7</f>
        <v>0.56543321299638993</v>
      </c>
    </row>
    <row r="8" spans="1:12" x14ac:dyDescent="0.25">
      <c r="A8" t="s">
        <v>145</v>
      </c>
      <c r="B8" t="s">
        <v>146</v>
      </c>
      <c r="C8" t="s">
        <v>16</v>
      </c>
      <c r="D8" t="s">
        <v>94</v>
      </c>
      <c r="E8">
        <v>14272</v>
      </c>
      <c r="F8" s="1">
        <v>43830</v>
      </c>
      <c r="G8" s="1">
        <v>1</v>
      </c>
      <c r="H8" s="1">
        <v>44012</v>
      </c>
      <c r="I8" s="2">
        <v>2384000000</v>
      </c>
      <c r="J8" s="2">
        <v>1192000000</v>
      </c>
      <c r="K8" s="2">
        <f>I8-J8</f>
        <v>1192000000</v>
      </c>
      <c r="L8" s="6">
        <f t="shared" si="0"/>
        <v>1</v>
      </c>
    </row>
    <row r="9" spans="1:12" x14ac:dyDescent="0.25">
      <c r="A9" t="s">
        <v>525</v>
      </c>
      <c r="B9" t="s">
        <v>526</v>
      </c>
      <c r="C9" t="s">
        <v>26</v>
      </c>
      <c r="D9" t="s">
        <v>45</v>
      </c>
      <c r="E9">
        <v>804328</v>
      </c>
      <c r="F9" s="1">
        <v>43737</v>
      </c>
      <c r="G9" s="1">
        <v>1</v>
      </c>
      <c r="H9" s="1">
        <v>44010</v>
      </c>
      <c r="I9" s="2">
        <v>2343000000</v>
      </c>
      <c r="J9" s="2">
        <v>1400000000</v>
      </c>
      <c r="K9" s="2">
        <f>I9-J9</f>
        <v>943000000</v>
      </c>
      <c r="L9" s="6">
        <f t="shared" si="0"/>
        <v>0.6735714285714286</v>
      </c>
    </row>
    <row r="10" spans="1:12" x14ac:dyDescent="0.25">
      <c r="A10" t="s">
        <v>218</v>
      </c>
      <c r="B10" t="s">
        <v>219</v>
      </c>
      <c r="C10" t="s">
        <v>84</v>
      </c>
      <c r="D10" t="s">
        <v>220</v>
      </c>
      <c r="E10">
        <v>909832</v>
      </c>
      <c r="F10" s="1">
        <v>43709</v>
      </c>
      <c r="G10" s="1">
        <v>1</v>
      </c>
      <c r="H10" s="1">
        <v>44073</v>
      </c>
      <c r="I10" s="2">
        <v>12242000000</v>
      </c>
      <c r="J10" s="2">
        <v>11395000000</v>
      </c>
      <c r="K10" s="2">
        <f>I10-J10</f>
        <v>847000000</v>
      </c>
      <c r="L10" s="6">
        <f t="shared" si="0"/>
        <v>7.4330846862659061E-2</v>
      </c>
    </row>
    <row r="11" spans="1:12" x14ac:dyDescent="0.25">
      <c r="A11" t="s">
        <v>86</v>
      </c>
      <c r="B11" t="s">
        <v>87</v>
      </c>
      <c r="C11" t="s">
        <v>12</v>
      </c>
      <c r="D11" t="s">
        <v>88</v>
      </c>
      <c r="E11">
        <v>1018724</v>
      </c>
      <c r="F11" s="1">
        <v>43830</v>
      </c>
      <c r="G11" s="1">
        <v>1</v>
      </c>
      <c r="H11" s="1">
        <v>44012</v>
      </c>
      <c r="I11" s="2">
        <v>19599000000</v>
      </c>
      <c r="J11" s="2">
        <v>18766000000</v>
      </c>
      <c r="K11" s="2">
        <f>I11-J11</f>
        <v>833000000</v>
      </c>
      <c r="L11" s="6">
        <f t="shared" si="0"/>
        <v>4.4388788234040286E-2</v>
      </c>
    </row>
    <row r="12" spans="1:12" x14ac:dyDescent="0.25">
      <c r="A12" t="s">
        <v>36</v>
      </c>
      <c r="B12" t="s">
        <v>37</v>
      </c>
      <c r="C12" t="s">
        <v>16</v>
      </c>
      <c r="D12" t="s">
        <v>17</v>
      </c>
      <c r="E12">
        <v>1800</v>
      </c>
      <c r="F12" s="1">
        <v>43830</v>
      </c>
      <c r="G12" s="1">
        <v>1</v>
      </c>
      <c r="H12" s="1">
        <v>44012</v>
      </c>
      <c r="I12" s="2">
        <v>5202000000</v>
      </c>
      <c r="J12" s="2">
        <v>4392000000</v>
      </c>
      <c r="K12" s="2">
        <f>I12-J12</f>
        <v>810000000</v>
      </c>
      <c r="L12" s="6">
        <f t="shared" si="0"/>
        <v>0.18442622950819673</v>
      </c>
    </row>
    <row r="13" spans="1:12" x14ac:dyDescent="0.25">
      <c r="A13" t="s">
        <v>161</v>
      </c>
      <c r="B13" t="s">
        <v>162</v>
      </c>
      <c r="C13" t="s">
        <v>16</v>
      </c>
      <c r="D13" t="s">
        <v>94</v>
      </c>
      <c r="E13">
        <v>721371</v>
      </c>
      <c r="F13" s="1">
        <v>43646</v>
      </c>
      <c r="G13" s="1">
        <v>1</v>
      </c>
      <c r="H13" s="1">
        <v>44012</v>
      </c>
      <c r="I13" s="2">
        <v>13198000000</v>
      </c>
      <c r="J13" s="2">
        <v>12458000000</v>
      </c>
      <c r="K13" s="2">
        <f>I13-J13</f>
        <v>740000000</v>
      </c>
      <c r="L13" s="6">
        <f t="shared" si="0"/>
        <v>5.9399582597527693E-2</v>
      </c>
    </row>
    <row r="14" spans="1:12" x14ac:dyDescent="0.25">
      <c r="A14" t="s">
        <v>357</v>
      </c>
      <c r="B14" t="s">
        <v>358</v>
      </c>
      <c r="C14" t="s">
        <v>26</v>
      </c>
      <c r="D14" t="s">
        <v>45</v>
      </c>
      <c r="E14">
        <v>50863</v>
      </c>
      <c r="F14" s="1">
        <v>43827</v>
      </c>
      <c r="G14" s="1">
        <v>1</v>
      </c>
      <c r="H14" s="1">
        <v>44100</v>
      </c>
      <c r="I14" s="2">
        <v>9273000000</v>
      </c>
      <c r="J14" s="2">
        <v>8638000000</v>
      </c>
      <c r="K14" s="2">
        <f>I14-J14</f>
        <v>635000000</v>
      </c>
      <c r="L14" s="6">
        <f t="shared" si="0"/>
        <v>7.3512387126649689E-2</v>
      </c>
    </row>
    <row r="15" spans="1:12" x14ac:dyDescent="0.25">
      <c r="A15" t="s">
        <v>428</v>
      </c>
      <c r="B15" t="s">
        <v>429</v>
      </c>
      <c r="C15" t="s">
        <v>16</v>
      </c>
      <c r="D15" t="s">
        <v>17</v>
      </c>
      <c r="E15">
        <v>1613103</v>
      </c>
      <c r="F15" s="1">
        <v>43581</v>
      </c>
      <c r="G15" s="1">
        <v>1</v>
      </c>
      <c r="H15" s="1">
        <v>44043</v>
      </c>
      <c r="I15" s="2">
        <v>4551000000</v>
      </c>
      <c r="J15" s="2">
        <v>3932000000</v>
      </c>
      <c r="K15" s="2">
        <f>I15-J15</f>
        <v>619000000</v>
      </c>
      <c r="L15" s="6">
        <f t="shared" si="0"/>
        <v>0.1574262461851475</v>
      </c>
    </row>
    <row r="16" spans="1:12" x14ac:dyDescent="0.25">
      <c r="A16" t="s">
        <v>98</v>
      </c>
      <c r="B16" t="s">
        <v>99</v>
      </c>
      <c r="C16" t="s">
        <v>16</v>
      </c>
      <c r="D16" t="s">
        <v>69</v>
      </c>
      <c r="E16">
        <v>318154</v>
      </c>
      <c r="F16" s="1">
        <v>43830</v>
      </c>
      <c r="G16" s="1">
        <v>1</v>
      </c>
      <c r="H16" s="1">
        <v>44012</v>
      </c>
      <c r="I16" s="2">
        <v>3840000000</v>
      </c>
      <c r="J16" s="2">
        <v>3243000000</v>
      </c>
      <c r="K16" s="2">
        <f>I16-J16</f>
        <v>597000000</v>
      </c>
      <c r="L16" s="6">
        <f t="shared" si="0"/>
        <v>0.18408880666049954</v>
      </c>
    </row>
    <row r="17" spans="1:12" x14ac:dyDescent="0.25">
      <c r="A17" t="s">
        <v>186</v>
      </c>
      <c r="B17" t="s">
        <v>187</v>
      </c>
      <c r="C17" t="s">
        <v>16</v>
      </c>
      <c r="D17" t="s">
        <v>188</v>
      </c>
      <c r="E17">
        <v>1739940</v>
      </c>
      <c r="F17" s="1">
        <v>43830</v>
      </c>
      <c r="G17" s="1">
        <v>1</v>
      </c>
      <c r="H17" s="1">
        <v>44012</v>
      </c>
      <c r="I17" s="2">
        <v>2712000000</v>
      </c>
      <c r="J17" s="2">
        <v>2160000000</v>
      </c>
      <c r="K17" s="2">
        <f>I17-J17</f>
        <v>552000000</v>
      </c>
      <c r="L17" s="6">
        <f t="shared" si="0"/>
        <v>0.25555555555555554</v>
      </c>
    </row>
    <row r="18" spans="1:12" x14ac:dyDescent="0.25">
      <c r="A18" t="s">
        <v>226</v>
      </c>
      <c r="B18" t="s">
        <v>227</v>
      </c>
      <c r="C18" t="s">
        <v>16</v>
      </c>
      <c r="D18" t="s">
        <v>228</v>
      </c>
      <c r="E18">
        <v>64803</v>
      </c>
      <c r="F18" s="1">
        <v>43830</v>
      </c>
      <c r="G18" s="1">
        <v>1</v>
      </c>
      <c r="H18" s="1">
        <v>44012</v>
      </c>
      <c r="I18" s="2">
        <v>16519000000</v>
      </c>
      <c r="J18" s="2">
        <v>16028000000</v>
      </c>
      <c r="K18" s="2">
        <f>I18-J18</f>
        <v>491000000</v>
      </c>
      <c r="L18" s="6">
        <f t="shared" si="0"/>
        <v>3.0633890691290241E-2</v>
      </c>
    </row>
    <row r="19" spans="1:12" x14ac:dyDescent="0.25">
      <c r="A19" t="s">
        <v>439</v>
      </c>
      <c r="B19" t="s">
        <v>440</v>
      </c>
      <c r="C19" t="s">
        <v>26</v>
      </c>
      <c r="D19" t="s">
        <v>45</v>
      </c>
      <c r="E19">
        <v>723125</v>
      </c>
      <c r="F19" s="1">
        <v>43706</v>
      </c>
      <c r="G19" s="1">
        <v>1</v>
      </c>
      <c r="H19" s="1">
        <v>44077</v>
      </c>
      <c r="I19" s="2">
        <v>5607000000</v>
      </c>
      <c r="J19" s="2">
        <v>5118000000</v>
      </c>
      <c r="K19" s="2">
        <f>I19-J19</f>
        <v>489000000</v>
      </c>
      <c r="L19" s="6">
        <f t="shared" si="0"/>
        <v>9.5545134818288399E-2</v>
      </c>
    </row>
    <row r="20" spans="1:12" x14ac:dyDescent="0.25">
      <c r="A20" t="s">
        <v>355</v>
      </c>
      <c r="B20" t="s">
        <v>356</v>
      </c>
      <c r="C20" t="s">
        <v>18</v>
      </c>
      <c r="D20" t="s">
        <v>23</v>
      </c>
      <c r="E20">
        <v>1699150</v>
      </c>
      <c r="F20" s="1">
        <v>43830</v>
      </c>
      <c r="G20" s="1">
        <v>1</v>
      </c>
      <c r="H20" s="1">
        <v>44012</v>
      </c>
      <c r="I20" s="2">
        <v>1026400000</v>
      </c>
      <c r="J20" s="2">
        <v>539300000</v>
      </c>
      <c r="K20" s="2">
        <f>I20-J20</f>
        <v>487100000</v>
      </c>
      <c r="L20" s="6">
        <f t="shared" si="0"/>
        <v>0.90320786204338954</v>
      </c>
    </row>
    <row r="21" spans="1:12" x14ac:dyDescent="0.25">
      <c r="A21" t="s">
        <v>496</v>
      </c>
      <c r="B21" t="s">
        <v>497</v>
      </c>
      <c r="C21" t="s">
        <v>84</v>
      </c>
      <c r="D21" t="s">
        <v>201</v>
      </c>
      <c r="E21">
        <v>77476</v>
      </c>
      <c r="F21" s="1">
        <v>43827</v>
      </c>
      <c r="G21" s="1">
        <v>1</v>
      </c>
      <c r="H21" s="1">
        <v>44079</v>
      </c>
      <c r="I21" s="2">
        <v>4135000000</v>
      </c>
      <c r="J21" s="2">
        <v>3667000000</v>
      </c>
      <c r="K21" s="2">
        <f>I21-J21</f>
        <v>468000000</v>
      </c>
      <c r="L21" s="6">
        <f t="shared" si="0"/>
        <v>0.12762476138532861</v>
      </c>
    </row>
    <row r="22" spans="1:12" x14ac:dyDescent="0.25">
      <c r="A22" t="s">
        <v>504</v>
      </c>
      <c r="B22" t="s">
        <v>505</v>
      </c>
      <c r="C22" t="s">
        <v>84</v>
      </c>
      <c r="D22" t="s">
        <v>85</v>
      </c>
      <c r="E22">
        <v>1413329</v>
      </c>
      <c r="F22" s="1">
        <v>43830</v>
      </c>
      <c r="G22" s="1">
        <v>1</v>
      </c>
      <c r="H22" s="1">
        <v>44012</v>
      </c>
      <c r="I22" s="2">
        <v>8968000000</v>
      </c>
      <c r="J22" s="2">
        <v>8529000000</v>
      </c>
      <c r="K22" s="2">
        <f>I22-J22</f>
        <v>439000000</v>
      </c>
      <c r="L22" s="6">
        <f t="shared" si="0"/>
        <v>5.1471450345878765E-2</v>
      </c>
    </row>
    <row r="23" spans="1:12" x14ac:dyDescent="0.25">
      <c r="A23" t="s">
        <v>375</v>
      </c>
      <c r="B23" t="s">
        <v>376</v>
      </c>
      <c r="C23" t="s">
        <v>16</v>
      </c>
      <c r="D23" t="s">
        <v>17</v>
      </c>
      <c r="E23">
        <v>200406</v>
      </c>
      <c r="F23" s="1">
        <v>43828</v>
      </c>
      <c r="G23" s="1">
        <v>1</v>
      </c>
      <c r="H23" s="1">
        <v>44101</v>
      </c>
      <c r="I23" s="2">
        <v>9599000000</v>
      </c>
      <c r="J23" s="2">
        <v>9173000000</v>
      </c>
      <c r="K23" s="2">
        <f>I23-J23</f>
        <v>426000000</v>
      </c>
      <c r="L23" s="6">
        <f t="shared" si="0"/>
        <v>4.6440641011664667E-2</v>
      </c>
    </row>
    <row r="24" spans="1:12" x14ac:dyDescent="0.25">
      <c r="A24" t="s">
        <v>399</v>
      </c>
      <c r="B24" t="s">
        <v>400</v>
      </c>
      <c r="C24" t="s">
        <v>26</v>
      </c>
      <c r="D24" t="s">
        <v>116</v>
      </c>
      <c r="E24">
        <v>707549</v>
      </c>
      <c r="F24" s="1">
        <v>43646</v>
      </c>
      <c r="G24" s="1">
        <v>1</v>
      </c>
      <c r="H24" s="1">
        <v>44010</v>
      </c>
      <c r="I24" s="2">
        <v>1900024000</v>
      </c>
      <c r="J24" s="2">
        <v>1483385000</v>
      </c>
      <c r="K24" s="2">
        <f>I24-J24</f>
        <v>416639000</v>
      </c>
      <c r="L24" s="6">
        <f t="shared" si="0"/>
        <v>0.28087044159136032</v>
      </c>
    </row>
    <row r="25" spans="1:12" x14ac:dyDescent="0.25">
      <c r="A25" t="s">
        <v>114</v>
      </c>
      <c r="B25" t="s">
        <v>115</v>
      </c>
      <c r="C25" t="s">
        <v>26</v>
      </c>
      <c r="D25" t="s">
        <v>116</v>
      </c>
      <c r="E25">
        <v>6951</v>
      </c>
      <c r="F25" s="1">
        <v>43765</v>
      </c>
      <c r="G25" s="1">
        <v>1</v>
      </c>
      <c r="H25" s="1">
        <v>44038</v>
      </c>
      <c r="I25" s="2">
        <v>3952000000</v>
      </c>
      <c r="J25" s="2">
        <v>3539000000</v>
      </c>
      <c r="K25" s="2">
        <f>I25-J25</f>
        <v>413000000</v>
      </c>
      <c r="L25" s="6">
        <f t="shared" si="0"/>
        <v>0.11669963266459452</v>
      </c>
    </row>
    <row r="26" spans="1:12" x14ac:dyDescent="0.25">
      <c r="A26" t="s">
        <v>583</v>
      </c>
      <c r="B26" t="s">
        <v>584</v>
      </c>
      <c r="C26" t="s">
        <v>26</v>
      </c>
      <c r="D26" t="s">
        <v>372</v>
      </c>
      <c r="E26">
        <v>1385157</v>
      </c>
      <c r="F26" s="1">
        <v>43735</v>
      </c>
      <c r="G26" s="1">
        <v>1</v>
      </c>
      <c r="H26" s="1">
        <v>44008</v>
      </c>
      <c r="I26" s="2">
        <v>2227000000</v>
      </c>
      <c r="J26" s="2">
        <v>1836000000</v>
      </c>
      <c r="K26" s="2">
        <f>I26-J26</f>
        <v>391000000</v>
      </c>
      <c r="L26" s="6">
        <f t="shared" si="0"/>
        <v>0.21296296296296297</v>
      </c>
    </row>
    <row r="27" spans="1:12" x14ac:dyDescent="0.25">
      <c r="A27" t="s">
        <v>134</v>
      </c>
      <c r="B27" t="s">
        <v>135</v>
      </c>
      <c r="C27" t="s">
        <v>16</v>
      </c>
      <c r="D27" t="s">
        <v>17</v>
      </c>
      <c r="E27">
        <v>10795</v>
      </c>
      <c r="F27" s="1">
        <v>43738</v>
      </c>
      <c r="G27" s="1">
        <v>1</v>
      </c>
      <c r="H27" s="1">
        <v>44012</v>
      </c>
      <c r="I27" s="2">
        <v>2945000000</v>
      </c>
      <c r="J27" s="2">
        <v>2579000000</v>
      </c>
      <c r="K27" s="2">
        <f>I27-J27</f>
        <v>366000000</v>
      </c>
      <c r="L27" s="6">
        <f t="shared" si="0"/>
        <v>0.14191547111283442</v>
      </c>
    </row>
    <row r="28" spans="1:12" x14ac:dyDescent="0.25">
      <c r="A28" t="s">
        <v>502</v>
      </c>
      <c r="B28" t="s">
        <v>503</v>
      </c>
      <c r="C28" t="s">
        <v>16</v>
      </c>
      <c r="D28" t="s">
        <v>40</v>
      </c>
      <c r="E28">
        <v>78003</v>
      </c>
      <c r="F28" s="1">
        <v>43830</v>
      </c>
      <c r="G28" s="1">
        <v>1</v>
      </c>
      <c r="H28" s="1">
        <v>44010</v>
      </c>
      <c r="I28" s="2">
        <v>8564000000</v>
      </c>
      <c r="J28" s="2">
        <v>8222000000</v>
      </c>
      <c r="K28" s="2">
        <f>I28-J28</f>
        <v>342000000</v>
      </c>
      <c r="L28" s="6">
        <f t="shared" si="0"/>
        <v>4.1595718803210897E-2</v>
      </c>
    </row>
    <row r="29" spans="1:12" x14ac:dyDescent="0.25">
      <c r="A29" t="s">
        <v>591</v>
      </c>
      <c r="B29" t="s">
        <v>592</v>
      </c>
      <c r="C29" t="s">
        <v>16</v>
      </c>
      <c r="D29" t="s">
        <v>17</v>
      </c>
      <c r="E29">
        <v>97745</v>
      </c>
      <c r="F29" s="1">
        <v>43830</v>
      </c>
      <c r="G29" s="1">
        <v>1</v>
      </c>
      <c r="H29" s="1">
        <v>44009</v>
      </c>
      <c r="I29" s="2">
        <v>3648000000</v>
      </c>
      <c r="J29" s="2">
        <v>3308000000</v>
      </c>
      <c r="K29" s="2">
        <f>I29-J29</f>
        <v>340000000</v>
      </c>
      <c r="L29" s="6">
        <f t="shared" si="0"/>
        <v>0.10278113663845223</v>
      </c>
    </row>
    <row r="30" spans="1:12" x14ac:dyDescent="0.25">
      <c r="A30" t="s">
        <v>533</v>
      </c>
      <c r="B30" t="s">
        <v>534</v>
      </c>
      <c r="C30" t="s">
        <v>16</v>
      </c>
      <c r="D30" t="s">
        <v>69</v>
      </c>
      <c r="E30">
        <v>872589</v>
      </c>
      <c r="F30" s="1">
        <v>43830</v>
      </c>
      <c r="G30" s="1">
        <v>1</v>
      </c>
      <c r="H30" s="1">
        <v>44012</v>
      </c>
      <c r="I30" s="2">
        <v>1640900000</v>
      </c>
      <c r="J30" s="2">
        <v>1344300000</v>
      </c>
      <c r="K30" s="2">
        <f>I30-J30</f>
        <v>296600000</v>
      </c>
      <c r="L30" s="6">
        <f t="shared" si="0"/>
        <v>0.22063527486424162</v>
      </c>
    </row>
    <row r="31" spans="1:12" x14ac:dyDescent="0.25">
      <c r="A31" t="s">
        <v>606</v>
      </c>
      <c r="B31" t="s">
        <v>607</v>
      </c>
      <c r="C31" t="s">
        <v>12</v>
      </c>
      <c r="D31" t="s">
        <v>314</v>
      </c>
      <c r="E31">
        <v>1336917</v>
      </c>
      <c r="F31" s="1">
        <v>43830</v>
      </c>
      <c r="G31" s="1">
        <v>1</v>
      </c>
      <c r="H31" s="1">
        <v>44012</v>
      </c>
      <c r="I31" s="2">
        <v>1198509000</v>
      </c>
      <c r="J31" s="2">
        <v>906544000</v>
      </c>
      <c r="K31" s="2">
        <f>I31-J31</f>
        <v>291965000</v>
      </c>
      <c r="L31" s="6">
        <f t="shared" si="0"/>
        <v>0.32206379392506046</v>
      </c>
    </row>
    <row r="32" spans="1:12" x14ac:dyDescent="0.25">
      <c r="A32" t="s">
        <v>43</v>
      </c>
      <c r="B32" t="s">
        <v>44</v>
      </c>
      <c r="C32" t="s">
        <v>26</v>
      </c>
      <c r="D32" t="s">
        <v>45</v>
      </c>
      <c r="E32">
        <v>2488</v>
      </c>
      <c r="F32" s="1">
        <v>43827</v>
      </c>
      <c r="G32" s="1">
        <v>1</v>
      </c>
      <c r="H32" s="1">
        <v>44009</v>
      </c>
      <c r="I32" s="2">
        <v>1324000000</v>
      </c>
      <c r="J32" s="2">
        <v>1040000000</v>
      </c>
      <c r="K32" s="2">
        <f>I32-J32</f>
        <v>284000000</v>
      </c>
      <c r="L32" s="6">
        <f t="shared" si="0"/>
        <v>0.27307692307692305</v>
      </c>
    </row>
    <row r="33" spans="1:12" x14ac:dyDescent="0.25">
      <c r="A33" t="s">
        <v>139</v>
      </c>
      <c r="B33" t="s">
        <v>140</v>
      </c>
      <c r="C33" t="s">
        <v>16</v>
      </c>
      <c r="D33" t="s">
        <v>69</v>
      </c>
      <c r="E33">
        <v>875045</v>
      </c>
      <c r="F33" s="1">
        <v>43830</v>
      </c>
      <c r="G33" s="1">
        <v>1</v>
      </c>
      <c r="H33" s="1">
        <v>44104</v>
      </c>
      <c r="I33" s="2">
        <v>1027700000</v>
      </c>
      <c r="J33" s="2">
        <v>751800000</v>
      </c>
      <c r="K33" s="2">
        <f>I33-J33</f>
        <v>275900000</v>
      </c>
      <c r="L33" s="6">
        <f t="shared" si="0"/>
        <v>0.3669859005054536</v>
      </c>
    </row>
    <row r="34" spans="1:12" x14ac:dyDescent="0.25">
      <c r="A34" t="s">
        <v>307</v>
      </c>
      <c r="B34" t="s">
        <v>308</v>
      </c>
      <c r="C34" t="s">
        <v>18</v>
      </c>
      <c r="D34" t="s">
        <v>23</v>
      </c>
      <c r="E34">
        <v>277135</v>
      </c>
      <c r="F34" s="1">
        <v>43830</v>
      </c>
      <c r="G34" s="1">
        <v>1</v>
      </c>
      <c r="H34" s="1">
        <v>44104</v>
      </c>
      <c r="I34" s="2">
        <v>1780000000</v>
      </c>
      <c r="J34" s="2">
        <v>1520000000</v>
      </c>
      <c r="K34" s="2">
        <f>I34-J34</f>
        <v>260000000</v>
      </c>
      <c r="L34" s="6">
        <f t="shared" si="0"/>
        <v>0.17105263157894737</v>
      </c>
    </row>
    <row r="35" spans="1:12" x14ac:dyDescent="0.25">
      <c r="A35" t="s">
        <v>426</v>
      </c>
      <c r="B35" t="s">
        <v>427</v>
      </c>
      <c r="C35" t="s">
        <v>16</v>
      </c>
      <c r="D35" t="s">
        <v>94</v>
      </c>
      <c r="E35">
        <v>927653</v>
      </c>
      <c r="F35" s="1">
        <v>43921</v>
      </c>
      <c r="G35" s="1">
        <v>1</v>
      </c>
      <c r="H35" s="1">
        <v>44012</v>
      </c>
      <c r="I35" s="2">
        <v>16607000000</v>
      </c>
      <c r="J35" s="2">
        <v>16356000000</v>
      </c>
      <c r="K35" s="2">
        <f>I35-J35</f>
        <v>251000000</v>
      </c>
      <c r="L35" s="6">
        <f t="shared" si="0"/>
        <v>1.5346050379065786E-2</v>
      </c>
    </row>
    <row r="36" spans="1:12" x14ac:dyDescent="0.25">
      <c r="A36" t="s">
        <v>516</v>
      </c>
      <c r="B36" t="s">
        <v>517</v>
      </c>
      <c r="C36" t="s">
        <v>84</v>
      </c>
      <c r="D36" t="s">
        <v>223</v>
      </c>
      <c r="E36">
        <v>80424</v>
      </c>
      <c r="F36" s="1">
        <v>43646</v>
      </c>
      <c r="G36" s="1">
        <v>1</v>
      </c>
      <c r="H36" s="1">
        <v>44104</v>
      </c>
      <c r="I36" s="2">
        <v>5707000000</v>
      </c>
      <c r="J36" s="2">
        <v>5465000000</v>
      </c>
      <c r="K36" s="2">
        <f>I36-J36</f>
        <v>242000000</v>
      </c>
      <c r="L36" s="6">
        <f t="shared" si="0"/>
        <v>4.4281793229643186E-2</v>
      </c>
    </row>
    <row r="37" spans="1:12" x14ac:dyDescent="0.25">
      <c r="A37" t="s">
        <v>263</v>
      </c>
      <c r="B37" t="s">
        <v>264</v>
      </c>
      <c r="C37" t="s">
        <v>18</v>
      </c>
      <c r="D37" t="s">
        <v>97</v>
      </c>
      <c r="E37">
        <v>32604</v>
      </c>
      <c r="F37" s="1">
        <v>43738</v>
      </c>
      <c r="G37" s="1">
        <v>1</v>
      </c>
      <c r="H37" s="1">
        <v>44012</v>
      </c>
      <c r="I37" s="2">
        <v>2102000000</v>
      </c>
      <c r="J37" s="2">
        <v>1880000000</v>
      </c>
      <c r="K37" s="2">
        <f>I37-J37</f>
        <v>222000000</v>
      </c>
      <c r="L37" s="6">
        <f t="shared" si="0"/>
        <v>0.11808510638297873</v>
      </c>
    </row>
    <row r="38" spans="1:12" x14ac:dyDescent="0.25">
      <c r="A38" t="s">
        <v>163</v>
      </c>
      <c r="B38" t="s">
        <v>164</v>
      </c>
      <c r="C38" t="s">
        <v>12</v>
      </c>
      <c r="D38" t="s">
        <v>165</v>
      </c>
      <c r="E38">
        <v>1170010</v>
      </c>
      <c r="F38" s="1">
        <v>43890</v>
      </c>
      <c r="G38" s="1">
        <v>1</v>
      </c>
      <c r="H38" s="1">
        <v>44074</v>
      </c>
      <c r="I38" s="2">
        <v>2824959000</v>
      </c>
      <c r="J38" s="2">
        <v>2604750000</v>
      </c>
      <c r="K38" s="2">
        <f>I38-J38</f>
        <v>220209000</v>
      </c>
      <c r="L38" s="6">
        <f t="shared" si="0"/>
        <v>8.4541318744601204E-2</v>
      </c>
    </row>
    <row r="39" spans="1:12" x14ac:dyDescent="0.25">
      <c r="A39" t="s">
        <v>404</v>
      </c>
      <c r="B39" t="s">
        <v>405</v>
      </c>
      <c r="C39" t="s">
        <v>16</v>
      </c>
      <c r="D39" t="s">
        <v>40</v>
      </c>
      <c r="E39">
        <v>59478</v>
      </c>
      <c r="F39" s="1">
        <v>43830</v>
      </c>
      <c r="G39" s="1">
        <v>1</v>
      </c>
      <c r="H39" s="1">
        <v>44012</v>
      </c>
      <c r="I39" s="2">
        <v>3313900000</v>
      </c>
      <c r="J39" s="2">
        <v>3101300000</v>
      </c>
      <c r="K39" s="2">
        <f>I39-J39</f>
        <v>212600000</v>
      </c>
      <c r="L39" s="6">
        <f t="shared" si="0"/>
        <v>6.8551897591332664E-2</v>
      </c>
    </row>
    <row r="40" spans="1:12" x14ac:dyDescent="0.25">
      <c r="A40" t="s">
        <v>129</v>
      </c>
      <c r="B40" t="s">
        <v>130</v>
      </c>
      <c r="C40" t="s">
        <v>59</v>
      </c>
      <c r="D40" t="s">
        <v>131</v>
      </c>
      <c r="E40">
        <v>9389</v>
      </c>
      <c r="F40" s="1">
        <v>43830</v>
      </c>
      <c r="G40" s="1">
        <v>1</v>
      </c>
      <c r="H40" s="1">
        <v>44012</v>
      </c>
      <c r="I40" s="2">
        <v>1388000000</v>
      </c>
      <c r="J40" s="2">
        <v>1180000000</v>
      </c>
      <c r="K40" s="2">
        <f>I40-J40</f>
        <v>208000000</v>
      </c>
      <c r="L40" s="6">
        <f t="shared" si="0"/>
        <v>0.17627118644067796</v>
      </c>
    </row>
    <row r="41" spans="1:12" x14ac:dyDescent="0.25">
      <c r="A41" t="s">
        <v>430</v>
      </c>
      <c r="B41" t="s">
        <v>431</v>
      </c>
      <c r="C41" t="s">
        <v>16</v>
      </c>
      <c r="D41" t="s">
        <v>40</v>
      </c>
      <c r="E41">
        <v>310158</v>
      </c>
      <c r="F41" s="1">
        <v>43830</v>
      </c>
      <c r="G41" s="1">
        <v>1</v>
      </c>
      <c r="H41" s="1">
        <v>44012</v>
      </c>
      <c r="I41" s="2">
        <v>6056000000</v>
      </c>
      <c r="J41" s="2">
        <v>5855000000</v>
      </c>
      <c r="K41" s="2">
        <f>I41-J41</f>
        <v>201000000</v>
      </c>
      <c r="L41" s="6">
        <f t="shared" si="0"/>
        <v>3.4329632792485056E-2</v>
      </c>
    </row>
    <row r="42" spans="1:12" x14ac:dyDescent="0.25">
      <c r="A42" t="s">
        <v>480</v>
      </c>
      <c r="B42" t="s">
        <v>481</v>
      </c>
      <c r="C42" t="s">
        <v>26</v>
      </c>
      <c r="D42" t="s">
        <v>45</v>
      </c>
      <c r="E42">
        <v>1045810</v>
      </c>
      <c r="F42" s="1">
        <v>43861</v>
      </c>
      <c r="G42" s="1">
        <v>1</v>
      </c>
      <c r="H42" s="1">
        <v>44038</v>
      </c>
      <c r="I42" s="2">
        <v>1401000000</v>
      </c>
      <c r="J42" s="2">
        <v>1204000000</v>
      </c>
      <c r="K42" s="2">
        <f>I42-J42</f>
        <v>197000000</v>
      </c>
      <c r="L42" s="6">
        <f t="shared" si="0"/>
        <v>0.16362126245847175</v>
      </c>
    </row>
    <row r="43" spans="1:12" x14ac:dyDescent="0.25">
      <c r="A43" t="s">
        <v>377</v>
      </c>
      <c r="B43" t="s">
        <v>378</v>
      </c>
      <c r="C43" t="s">
        <v>18</v>
      </c>
      <c r="D43" t="s">
        <v>19</v>
      </c>
      <c r="E43">
        <v>833444</v>
      </c>
      <c r="F43" s="1">
        <v>43738</v>
      </c>
      <c r="G43" s="1">
        <v>1</v>
      </c>
      <c r="H43" s="1">
        <v>44012</v>
      </c>
      <c r="I43" s="2">
        <v>1996000000</v>
      </c>
      <c r="J43" s="2">
        <v>1814000000</v>
      </c>
      <c r="K43" s="2">
        <f>I43-J43</f>
        <v>182000000</v>
      </c>
      <c r="L43" s="6">
        <f t="shared" si="0"/>
        <v>0.10033076074972437</v>
      </c>
    </row>
    <row r="44" spans="1:12" x14ac:dyDescent="0.25">
      <c r="A44" t="s">
        <v>482</v>
      </c>
      <c r="B44" t="s">
        <v>483</v>
      </c>
      <c r="C44" t="s">
        <v>12</v>
      </c>
      <c r="D44" t="s">
        <v>165</v>
      </c>
      <c r="E44">
        <v>898173</v>
      </c>
      <c r="F44" s="1">
        <v>43830</v>
      </c>
      <c r="G44" s="1">
        <v>1</v>
      </c>
      <c r="H44" s="1">
        <v>44012</v>
      </c>
      <c r="I44" s="2">
        <v>3528683000</v>
      </c>
      <c r="J44" s="2">
        <v>3348631000</v>
      </c>
      <c r="K44" s="2">
        <f>I44-J44</f>
        <v>180052000</v>
      </c>
      <c r="L44" s="6">
        <f t="shared" si="0"/>
        <v>5.3768838668697742E-2</v>
      </c>
    </row>
    <row r="45" spans="1:12" x14ac:dyDescent="0.25">
      <c r="A45" t="s">
        <v>346</v>
      </c>
      <c r="B45" t="s">
        <v>347</v>
      </c>
      <c r="C45" t="s">
        <v>26</v>
      </c>
      <c r="D45" t="s">
        <v>113</v>
      </c>
      <c r="E45">
        <v>47217</v>
      </c>
      <c r="F45" s="1">
        <v>43769</v>
      </c>
      <c r="G45" s="1">
        <v>1</v>
      </c>
      <c r="H45" s="1">
        <v>44043</v>
      </c>
      <c r="I45" s="2">
        <v>5896000000</v>
      </c>
      <c r="J45" s="2">
        <v>5716000000</v>
      </c>
      <c r="K45" s="2">
        <f>I45-J45</f>
        <v>180000000</v>
      </c>
      <c r="L45" s="6">
        <f t="shared" si="0"/>
        <v>3.1490552834149754E-2</v>
      </c>
    </row>
    <row r="46" spans="1:12" x14ac:dyDescent="0.25">
      <c r="A46" t="s">
        <v>570</v>
      </c>
      <c r="B46" t="s">
        <v>571</v>
      </c>
      <c r="C46" t="s">
        <v>16</v>
      </c>
      <c r="D46" t="s">
        <v>17</v>
      </c>
      <c r="E46">
        <v>310764</v>
      </c>
      <c r="F46" s="1">
        <v>43830</v>
      </c>
      <c r="G46" s="1">
        <v>1</v>
      </c>
      <c r="H46" s="1">
        <v>44012</v>
      </c>
      <c r="I46" s="2">
        <v>3442000000</v>
      </c>
      <c r="J46" s="2">
        <v>3269000000</v>
      </c>
      <c r="K46" s="2">
        <f>I46-J46</f>
        <v>173000000</v>
      </c>
      <c r="L46" s="6">
        <f t="shared" si="0"/>
        <v>5.2921382685836647E-2</v>
      </c>
    </row>
    <row r="47" spans="1:12" x14ac:dyDescent="0.25">
      <c r="A47" t="s">
        <v>554</v>
      </c>
      <c r="B47" t="s">
        <v>555</v>
      </c>
      <c r="C47" t="s">
        <v>26</v>
      </c>
      <c r="D47" t="s">
        <v>113</v>
      </c>
      <c r="E47">
        <v>1137789</v>
      </c>
      <c r="F47" s="1">
        <v>43644</v>
      </c>
      <c r="G47" s="1">
        <v>1</v>
      </c>
      <c r="H47" s="1">
        <v>44015</v>
      </c>
      <c r="I47" s="2">
        <v>1142000000</v>
      </c>
      <c r="J47" s="2">
        <v>970000000</v>
      </c>
      <c r="K47" s="2">
        <f>I47-J47</f>
        <v>172000000</v>
      </c>
      <c r="L47" s="6">
        <f t="shared" si="0"/>
        <v>0.17731958762886599</v>
      </c>
    </row>
    <row r="48" spans="1:12" x14ac:dyDescent="0.25">
      <c r="A48" t="s">
        <v>305</v>
      </c>
      <c r="B48" t="s">
        <v>306</v>
      </c>
      <c r="C48" t="s">
        <v>16</v>
      </c>
      <c r="D48" t="s">
        <v>69</v>
      </c>
      <c r="E48">
        <v>882095</v>
      </c>
      <c r="F48" s="1">
        <v>43830</v>
      </c>
      <c r="G48" s="1">
        <v>1</v>
      </c>
      <c r="H48" s="1">
        <v>44012</v>
      </c>
      <c r="I48" s="2">
        <v>1052000000</v>
      </c>
      <c r="J48" s="2">
        <v>882000000</v>
      </c>
      <c r="K48" s="2">
        <f>I48-J48</f>
        <v>170000000</v>
      </c>
      <c r="L48" s="6">
        <f t="shared" si="0"/>
        <v>0.1927437641723356</v>
      </c>
    </row>
    <row r="49" spans="1:12" x14ac:dyDescent="0.25">
      <c r="A49" t="s">
        <v>650</v>
      </c>
      <c r="B49" t="s">
        <v>651</v>
      </c>
      <c r="C49" t="s">
        <v>26</v>
      </c>
      <c r="D49" t="s">
        <v>113</v>
      </c>
      <c r="E49">
        <v>108772</v>
      </c>
      <c r="F49" s="1">
        <v>43830</v>
      </c>
      <c r="G49" s="1">
        <v>1</v>
      </c>
      <c r="H49" s="1">
        <v>44012</v>
      </c>
      <c r="I49" s="2">
        <v>922000000</v>
      </c>
      <c r="J49" s="2">
        <v>758000000</v>
      </c>
      <c r="K49" s="2">
        <f>I49-J49</f>
        <v>164000000</v>
      </c>
      <c r="L49" s="6">
        <f t="shared" si="0"/>
        <v>0.21635883905013192</v>
      </c>
    </row>
    <row r="50" spans="1:12" x14ac:dyDescent="0.25">
      <c r="A50" t="s">
        <v>33</v>
      </c>
      <c r="B50" t="s">
        <v>34</v>
      </c>
      <c r="C50" t="s">
        <v>18</v>
      </c>
      <c r="D50" t="s">
        <v>35</v>
      </c>
      <c r="E50">
        <v>66740</v>
      </c>
      <c r="F50" s="1">
        <v>43830</v>
      </c>
      <c r="G50" s="1">
        <v>1</v>
      </c>
      <c r="H50" s="1">
        <v>44012</v>
      </c>
      <c r="I50" s="2">
        <v>4168000000</v>
      </c>
      <c r="J50" s="2">
        <v>4007000000</v>
      </c>
      <c r="K50" s="2">
        <f>I50-J50</f>
        <v>161000000</v>
      </c>
      <c r="L50" s="6">
        <f t="shared" si="0"/>
        <v>4.0179685550286996E-2</v>
      </c>
    </row>
    <row r="51" spans="1:12" x14ac:dyDescent="0.25">
      <c r="A51" t="s">
        <v>359</v>
      </c>
      <c r="B51" t="s">
        <v>360</v>
      </c>
      <c r="C51" t="s">
        <v>26</v>
      </c>
      <c r="D51" t="s">
        <v>361</v>
      </c>
      <c r="E51">
        <v>51143</v>
      </c>
      <c r="F51" s="1">
        <v>43830</v>
      </c>
      <c r="G51" s="1">
        <v>1</v>
      </c>
      <c r="H51" s="1">
        <v>44012</v>
      </c>
      <c r="I51" s="2">
        <v>1869000000</v>
      </c>
      <c r="J51" s="2">
        <v>1712000000</v>
      </c>
      <c r="K51" s="2">
        <f>I51-J51</f>
        <v>157000000</v>
      </c>
      <c r="L51" s="6">
        <f t="shared" si="0"/>
        <v>9.1705607476635517E-2</v>
      </c>
    </row>
    <row r="52" spans="1:12" x14ac:dyDescent="0.25">
      <c r="A52" t="s">
        <v>202</v>
      </c>
      <c r="B52" t="s">
        <v>203</v>
      </c>
      <c r="C52" t="s">
        <v>84</v>
      </c>
      <c r="D52" t="s">
        <v>185</v>
      </c>
      <c r="E52">
        <v>21665</v>
      </c>
      <c r="F52" s="1">
        <v>43830</v>
      </c>
      <c r="G52" s="1">
        <v>1</v>
      </c>
      <c r="H52" s="1">
        <v>44012</v>
      </c>
      <c r="I52" s="2">
        <v>1524000000</v>
      </c>
      <c r="J52" s="2">
        <v>1371000000</v>
      </c>
      <c r="K52" s="2">
        <f>I52-J52</f>
        <v>153000000</v>
      </c>
      <c r="L52" s="6">
        <f t="shared" si="0"/>
        <v>0.11159737417943107</v>
      </c>
    </row>
    <row r="53" spans="1:12" x14ac:dyDescent="0.25">
      <c r="A53" t="s">
        <v>342</v>
      </c>
      <c r="B53" t="s">
        <v>343</v>
      </c>
      <c r="C53" t="s">
        <v>18</v>
      </c>
      <c r="D53" t="s">
        <v>35</v>
      </c>
      <c r="E53">
        <v>773840</v>
      </c>
      <c r="F53" s="1">
        <v>43830</v>
      </c>
      <c r="G53" s="1">
        <v>1</v>
      </c>
      <c r="H53" s="1">
        <v>44012</v>
      </c>
      <c r="I53" s="2">
        <v>4753000000</v>
      </c>
      <c r="J53" s="2">
        <v>4601000000</v>
      </c>
      <c r="K53" s="2">
        <f>I53-J53</f>
        <v>152000000</v>
      </c>
      <c r="L53" s="6">
        <f t="shared" si="0"/>
        <v>3.3036296457291892E-2</v>
      </c>
    </row>
    <row r="54" spans="1:12" x14ac:dyDescent="0.25">
      <c r="A54" t="s">
        <v>189</v>
      </c>
      <c r="B54" t="s">
        <v>190</v>
      </c>
      <c r="C54" t="s">
        <v>18</v>
      </c>
      <c r="D54" t="s">
        <v>191</v>
      </c>
      <c r="E54">
        <v>723254</v>
      </c>
      <c r="F54" s="1">
        <v>43616</v>
      </c>
      <c r="G54" s="1">
        <v>1</v>
      </c>
      <c r="H54" s="1">
        <v>44074</v>
      </c>
      <c r="I54" s="2">
        <v>488165000</v>
      </c>
      <c r="J54" s="2">
        <v>336290000</v>
      </c>
      <c r="K54" s="2">
        <f>I54-J54</f>
        <v>151875000</v>
      </c>
      <c r="L54" s="6">
        <f t="shared" si="0"/>
        <v>0.4516191382437777</v>
      </c>
    </row>
    <row r="55" spans="1:12" x14ac:dyDescent="0.25">
      <c r="A55" t="s">
        <v>132</v>
      </c>
      <c r="B55" t="s">
        <v>133</v>
      </c>
      <c r="C55" t="s">
        <v>16</v>
      </c>
      <c r="D55" t="s">
        <v>17</v>
      </c>
      <c r="E55">
        <v>10456</v>
      </c>
      <c r="F55" s="1">
        <v>43830</v>
      </c>
      <c r="G55" s="1">
        <v>1</v>
      </c>
      <c r="H55" s="1">
        <v>44012</v>
      </c>
      <c r="I55" s="2">
        <v>1905000000</v>
      </c>
      <c r="J55" s="2">
        <v>1757000000</v>
      </c>
      <c r="K55" s="2">
        <f>I55-J55</f>
        <v>148000000</v>
      </c>
      <c r="L55" s="6">
        <f t="shared" si="0"/>
        <v>8.4234490608992602E-2</v>
      </c>
    </row>
    <row r="56" spans="1:12" x14ac:dyDescent="0.25">
      <c r="A56" t="s">
        <v>394</v>
      </c>
      <c r="B56" t="s">
        <v>395</v>
      </c>
      <c r="C56" t="s">
        <v>12</v>
      </c>
      <c r="D56" t="s">
        <v>396</v>
      </c>
      <c r="E56">
        <v>701985</v>
      </c>
      <c r="F56" s="1">
        <v>43862</v>
      </c>
      <c r="G56" s="1">
        <v>1</v>
      </c>
      <c r="H56" s="1">
        <v>44044</v>
      </c>
      <c r="I56" s="2">
        <v>1476000000</v>
      </c>
      <c r="J56" s="2">
        <v>1329000000</v>
      </c>
      <c r="K56" s="2">
        <f>I56-J56</f>
        <v>147000000</v>
      </c>
      <c r="L56" s="6">
        <f t="shared" si="0"/>
        <v>0.11060948081264109</v>
      </c>
    </row>
    <row r="57" spans="1:12" x14ac:dyDescent="0.25">
      <c r="A57" t="s">
        <v>658</v>
      </c>
      <c r="B57" t="s">
        <v>659</v>
      </c>
      <c r="C57" t="s">
        <v>16</v>
      </c>
      <c r="D57" t="s">
        <v>40</v>
      </c>
      <c r="E57">
        <v>1555280</v>
      </c>
      <c r="F57" s="1">
        <v>43830</v>
      </c>
      <c r="G57" s="1">
        <v>1</v>
      </c>
      <c r="H57" s="1">
        <v>44012</v>
      </c>
      <c r="I57" s="2">
        <v>1584000000</v>
      </c>
      <c r="J57" s="2">
        <v>1439000000</v>
      </c>
      <c r="K57" s="2">
        <f>I57-J57</f>
        <v>145000000</v>
      </c>
      <c r="L57" s="6">
        <f t="shared" si="0"/>
        <v>0.10076441973592773</v>
      </c>
    </row>
    <row r="58" spans="1:12" x14ac:dyDescent="0.25">
      <c r="A58" t="s">
        <v>656</v>
      </c>
      <c r="B58" t="s">
        <v>657</v>
      </c>
      <c r="C58" t="s">
        <v>16</v>
      </c>
      <c r="D58" t="s">
        <v>17</v>
      </c>
      <c r="E58">
        <v>1136869</v>
      </c>
      <c r="F58" s="1">
        <v>43830</v>
      </c>
      <c r="G58" s="1">
        <v>1</v>
      </c>
      <c r="H58" s="1">
        <v>44012</v>
      </c>
      <c r="I58" s="2">
        <v>2496500000</v>
      </c>
      <c r="J58" s="2">
        <v>2362300000</v>
      </c>
      <c r="K58" s="2">
        <f>I58-J58</f>
        <v>134200000</v>
      </c>
      <c r="L58" s="6">
        <f t="shared" si="0"/>
        <v>5.6809042035304576E-2</v>
      </c>
    </row>
    <row r="59" spans="1:12" x14ac:dyDescent="0.25">
      <c r="A59" t="s">
        <v>151</v>
      </c>
      <c r="B59" t="s">
        <v>152</v>
      </c>
      <c r="C59" t="s">
        <v>84</v>
      </c>
      <c r="D59" t="s">
        <v>153</v>
      </c>
      <c r="E59">
        <v>14693</v>
      </c>
      <c r="F59" s="1">
        <v>43951</v>
      </c>
      <c r="G59" s="1">
        <v>1</v>
      </c>
      <c r="H59" s="1">
        <v>44043</v>
      </c>
      <c r="I59" s="2">
        <v>1741000000</v>
      </c>
      <c r="J59" s="2">
        <v>1609000000</v>
      </c>
      <c r="K59" s="2">
        <f>I59-J59</f>
        <v>132000000</v>
      </c>
      <c r="L59" s="6">
        <f t="shared" si="0"/>
        <v>8.2038533250466131E-2</v>
      </c>
    </row>
    <row r="60" spans="1:12" x14ac:dyDescent="0.25">
      <c r="A60" t="s">
        <v>261</v>
      </c>
      <c r="B60" t="s">
        <v>262</v>
      </c>
      <c r="C60" t="s">
        <v>16</v>
      </c>
      <c r="D60" t="s">
        <v>17</v>
      </c>
      <c r="E60">
        <v>1099800</v>
      </c>
      <c r="F60" s="1">
        <v>43830</v>
      </c>
      <c r="G60" s="1">
        <v>1</v>
      </c>
      <c r="H60" s="1">
        <v>44012</v>
      </c>
      <c r="I60" s="2">
        <v>735100000</v>
      </c>
      <c r="J60" s="2">
        <v>611100000</v>
      </c>
      <c r="K60" s="2">
        <f>I60-J60</f>
        <v>124000000</v>
      </c>
      <c r="L60" s="6">
        <f t="shared" si="0"/>
        <v>0.20291278023236786</v>
      </c>
    </row>
    <row r="61" spans="1:12" x14ac:dyDescent="0.25">
      <c r="A61" t="s">
        <v>626</v>
      </c>
      <c r="B61" t="s">
        <v>627</v>
      </c>
      <c r="C61" t="s">
        <v>84</v>
      </c>
      <c r="D61" t="s">
        <v>628</v>
      </c>
      <c r="E61">
        <v>1618921</v>
      </c>
      <c r="F61" s="1">
        <v>43708</v>
      </c>
      <c r="G61" s="1">
        <v>1</v>
      </c>
      <c r="H61" s="1">
        <v>44074</v>
      </c>
      <c r="I61" s="2">
        <v>9451000000</v>
      </c>
      <c r="J61" s="2">
        <v>9333000000</v>
      </c>
      <c r="K61" s="2">
        <f>I61-J61</f>
        <v>118000000</v>
      </c>
      <c r="L61" s="6">
        <f t="shared" si="0"/>
        <v>1.2643308689596056E-2</v>
      </c>
    </row>
    <row r="62" spans="1:12" x14ac:dyDescent="0.25">
      <c r="A62" t="s">
        <v>599</v>
      </c>
      <c r="B62" t="s">
        <v>600</v>
      </c>
      <c r="C62" t="s">
        <v>18</v>
      </c>
      <c r="D62" t="s">
        <v>296</v>
      </c>
      <c r="E62">
        <v>1260221</v>
      </c>
      <c r="F62" s="1">
        <v>43738</v>
      </c>
      <c r="G62" s="1">
        <v>1</v>
      </c>
      <c r="H62" s="1">
        <v>44009</v>
      </c>
      <c r="I62" s="2">
        <v>1344000000</v>
      </c>
      <c r="J62" s="2">
        <v>1232649000</v>
      </c>
      <c r="K62" s="2">
        <f>I62-J62</f>
        <v>111351000</v>
      </c>
      <c r="L62" s="6">
        <f t="shared" si="0"/>
        <v>9.0334718155776705E-2</v>
      </c>
    </row>
    <row r="63" spans="1:12" x14ac:dyDescent="0.25">
      <c r="A63" t="s">
        <v>397</v>
      </c>
      <c r="B63" t="s">
        <v>398</v>
      </c>
      <c r="C63" t="s">
        <v>16</v>
      </c>
      <c r="D63" t="s">
        <v>228</v>
      </c>
      <c r="E63">
        <v>920148</v>
      </c>
      <c r="F63" s="1">
        <v>43830</v>
      </c>
      <c r="G63" s="1">
        <v>1</v>
      </c>
      <c r="H63" s="1">
        <v>44012</v>
      </c>
      <c r="I63" s="2">
        <v>342300000</v>
      </c>
      <c r="J63" s="2">
        <v>234900000</v>
      </c>
      <c r="K63" s="2">
        <f>I63-J63</f>
        <v>107400000</v>
      </c>
      <c r="L63" s="6">
        <f t="shared" si="0"/>
        <v>0.45721583652618136</v>
      </c>
    </row>
    <row r="64" spans="1:12" x14ac:dyDescent="0.25">
      <c r="A64" t="s">
        <v>597</v>
      </c>
      <c r="B64" t="s">
        <v>598</v>
      </c>
      <c r="C64" t="s">
        <v>12</v>
      </c>
      <c r="D64" t="s">
        <v>165</v>
      </c>
      <c r="E64">
        <v>916365</v>
      </c>
      <c r="F64" s="1">
        <v>43827</v>
      </c>
      <c r="G64" s="1">
        <v>1</v>
      </c>
      <c r="H64" s="1">
        <v>44100</v>
      </c>
      <c r="I64" s="2">
        <v>1915040000</v>
      </c>
      <c r="J64" s="2">
        <v>1812772000</v>
      </c>
      <c r="K64" s="2">
        <f>I64-J64</f>
        <v>102268000</v>
      </c>
      <c r="L64" s="6">
        <f t="shared" si="0"/>
        <v>5.6415257958529808E-2</v>
      </c>
    </row>
    <row r="65" spans="1:12" x14ac:dyDescent="0.25">
      <c r="A65" t="s">
        <v>411</v>
      </c>
      <c r="B65" t="s">
        <v>412</v>
      </c>
      <c r="C65" t="s">
        <v>12</v>
      </c>
      <c r="D65" t="s">
        <v>341</v>
      </c>
      <c r="E65">
        <v>60667</v>
      </c>
      <c r="F65" s="1">
        <v>43859</v>
      </c>
      <c r="G65" s="1">
        <v>1</v>
      </c>
      <c r="H65" s="1">
        <v>44043</v>
      </c>
      <c r="I65" s="2">
        <v>13831000000</v>
      </c>
      <c r="J65" s="2">
        <v>13730000000</v>
      </c>
      <c r="K65" s="2">
        <f>I65-J65</f>
        <v>101000000</v>
      </c>
      <c r="L65" s="6">
        <f t="shared" si="0"/>
        <v>7.356154406409323E-3</v>
      </c>
    </row>
    <row r="66" spans="1:12" x14ac:dyDescent="0.25">
      <c r="A66" t="s">
        <v>540</v>
      </c>
      <c r="B66" t="s">
        <v>541</v>
      </c>
      <c r="C66" t="s">
        <v>18</v>
      </c>
      <c r="D66" t="s">
        <v>97</v>
      </c>
      <c r="E66">
        <v>1024478</v>
      </c>
      <c r="F66" s="1">
        <v>43738</v>
      </c>
      <c r="G66" s="1">
        <v>1</v>
      </c>
      <c r="H66" s="1">
        <v>44012</v>
      </c>
      <c r="I66" s="2">
        <v>674800000</v>
      </c>
      <c r="J66" s="2">
        <v>575700000</v>
      </c>
      <c r="K66" s="2">
        <f>I66-J66</f>
        <v>99100000</v>
      </c>
      <c r="L66" s="6">
        <f t="shared" si="0"/>
        <v>0.17213826645822478</v>
      </c>
    </row>
    <row r="67" spans="1:12" x14ac:dyDescent="0.25">
      <c r="A67" t="s">
        <v>527</v>
      </c>
      <c r="B67" t="s">
        <v>528</v>
      </c>
      <c r="C67" t="s">
        <v>16</v>
      </c>
      <c r="D67" t="s">
        <v>228</v>
      </c>
      <c r="E67">
        <v>1022079</v>
      </c>
      <c r="F67" s="1">
        <v>43830</v>
      </c>
      <c r="G67" s="1">
        <v>1</v>
      </c>
      <c r="H67" s="1">
        <v>44104</v>
      </c>
      <c r="I67" s="2">
        <v>205000000</v>
      </c>
      <c r="J67" s="2">
        <v>112000000</v>
      </c>
      <c r="K67" s="2">
        <f>I67-J67</f>
        <v>93000000</v>
      </c>
      <c r="L67" s="6">
        <f t="shared" si="0"/>
        <v>0.8303571428571429</v>
      </c>
    </row>
    <row r="68" spans="1:12" x14ac:dyDescent="0.25">
      <c r="A68" t="s">
        <v>294</v>
      </c>
      <c r="B68" t="s">
        <v>295</v>
      </c>
      <c r="C68" t="s">
        <v>18</v>
      </c>
      <c r="D68" t="s">
        <v>296</v>
      </c>
      <c r="E68">
        <v>40533</v>
      </c>
      <c r="F68" s="1">
        <v>43830</v>
      </c>
      <c r="G68" s="1">
        <v>1</v>
      </c>
      <c r="H68" s="1">
        <v>44010</v>
      </c>
      <c r="I68" s="2">
        <v>6666000000</v>
      </c>
      <c r="J68" s="2">
        <v>6573000000</v>
      </c>
      <c r="K68" s="2">
        <f>I68-J68</f>
        <v>93000000</v>
      </c>
      <c r="L68" s="6">
        <f t="shared" si="0"/>
        <v>1.4148790506617983E-2</v>
      </c>
    </row>
    <row r="69" spans="1:12" x14ac:dyDescent="0.25">
      <c r="A69" t="s">
        <v>212</v>
      </c>
      <c r="B69" t="s">
        <v>213</v>
      </c>
      <c r="C69" t="s">
        <v>16</v>
      </c>
      <c r="D69" t="s">
        <v>72</v>
      </c>
      <c r="E69">
        <v>711404</v>
      </c>
      <c r="F69" s="1">
        <v>43769</v>
      </c>
      <c r="G69" s="1">
        <v>1</v>
      </c>
      <c r="H69" s="1">
        <v>44043</v>
      </c>
      <c r="I69" s="2">
        <v>594900000</v>
      </c>
      <c r="J69" s="2">
        <v>502100000</v>
      </c>
      <c r="K69" s="2">
        <f>I69-J69</f>
        <v>92800000</v>
      </c>
      <c r="L69" s="6">
        <f t="shared" si="0"/>
        <v>0.18482374029077872</v>
      </c>
    </row>
    <row r="70" spans="1:12" x14ac:dyDescent="0.25">
      <c r="A70" t="s">
        <v>668</v>
      </c>
      <c r="B70" t="s">
        <v>668</v>
      </c>
      <c r="C70" t="s">
        <v>26</v>
      </c>
      <c r="D70" t="s">
        <v>669</v>
      </c>
      <c r="E70">
        <v>1402057</v>
      </c>
      <c r="F70" s="1">
        <v>43830</v>
      </c>
      <c r="G70" s="1">
        <v>1</v>
      </c>
      <c r="H70" s="1">
        <v>44012</v>
      </c>
      <c r="I70" s="2">
        <v>694800000</v>
      </c>
      <c r="J70" s="2">
        <v>603600000</v>
      </c>
      <c r="K70" s="2">
        <f>I70-J70</f>
        <v>91200000</v>
      </c>
      <c r="L70" s="6">
        <f t="shared" si="0"/>
        <v>0.15109343936381708</v>
      </c>
    </row>
    <row r="71" spans="1:12" x14ac:dyDescent="0.25">
      <c r="A71" t="s">
        <v>562</v>
      </c>
      <c r="B71" t="s">
        <v>563</v>
      </c>
      <c r="C71" t="s">
        <v>26</v>
      </c>
      <c r="D71" t="s">
        <v>45</v>
      </c>
      <c r="E71">
        <v>4127</v>
      </c>
      <c r="F71" s="1">
        <v>43735</v>
      </c>
      <c r="G71" s="1">
        <v>1</v>
      </c>
      <c r="H71" s="1">
        <v>44008</v>
      </c>
      <c r="I71" s="2">
        <v>698200000</v>
      </c>
      <c r="J71" s="2">
        <v>609700000</v>
      </c>
      <c r="K71" s="2">
        <f>I71-J71</f>
        <v>88500000</v>
      </c>
      <c r="L71" s="6">
        <f t="shared" ref="L71:L134" si="1">K71/J71</f>
        <v>0.14515335410857799</v>
      </c>
    </row>
    <row r="72" spans="1:12" x14ac:dyDescent="0.25">
      <c r="A72" t="s">
        <v>100</v>
      </c>
      <c r="B72" t="s">
        <v>101</v>
      </c>
      <c r="C72" t="s">
        <v>26</v>
      </c>
      <c r="D72" t="s">
        <v>102</v>
      </c>
      <c r="E72">
        <v>820313</v>
      </c>
      <c r="F72" s="1">
        <v>43830</v>
      </c>
      <c r="G72" s="1">
        <v>1</v>
      </c>
      <c r="H72" s="1">
        <v>44012</v>
      </c>
      <c r="I72" s="2">
        <v>1361900000</v>
      </c>
      <c r="J72" s="2">
        <v>1273500000</v>
      </c>
      <c r="K72" s="2">
        <f>I72-J72</f>
        <v>88400000</v>
      </c>
      <c r="L72" s="6">
        <f t="shared" si="1"/>
        <v>6.9414998036906164E-2</v>
      </c>
    </row>
    <row r="73" spans="1:12" x14ac:dyDescent="0.25">
      <c r="A73" t="s">
        <v>123</v>
      </c>
      <c r="B73" t="s">
        <v>124</v>
      </c>
      <c r="C73" t="s">
        <v>26</v>
      </c>
      <c r="D73" t="s">
        <v>125</v>
      </c>
      <c r="E73">
        <v>1596532</v>
      </c>
      <c r="F73" s="1">
        <v>43830</v>
      </c>
      <c r="G73" s="1">
        <v>1</v>
      </c>
      <c r="H73" s="1">
        <v>44012</v>
      </c>
      <c r="I73" s="2">
        <v>326997000</v>
      </c>
      <c r="J73" s="2">
        <v>239802000</v>
      </c>
      <c r="K73" s="2">
        <f>I73-J73</f>
        <v>87195000</v>
      </c>
      <c r="L73" s="6">
        <f t="shared" si="1"/>
        <v>0.36361248029624438</v>
      </c>
    </row>
    <row r="74" spans="1:12" x14ac:dyDescent="0.25">
      <c r="A74" t="s">
        <v>55</v>
      </c>
      <c r="B74" t="s">
        <v>56</v>
      </c>
      <c r="C74" t="s">
        <v>16</v>
      </c>
      <c r="D74" t="s">
        <v>17</v>
      </c>
      <c r="E74">
        <v>1090872</v>
      </c>
      <c r="F74" s="1">
        <v>43769</v>
      </c>
      <c r="G74" s="1">
        <v>1</v>
      </c>
      <c r="H74" s="1">
        <v>44043</v>
      </c>
      <c r="I74" s="2">
        <v>746000000</v>
      </c>
      <c r="J74" s="2">
        <v>660000000</v>
      </c>
      <c r="K74" s="2">
        <f>I74-J74</f>
        <v>86000000</v>
      </c>
      <c r="L74" s="6">
        <f t="shared" si="1"/>
        <v>0.13030303030303031</v>
      </c>
    </row>
    <row r="75" spans="1:12" x14ac:dyDescent="0.25">
      <c r="A75" t="s">
        <v>498</v>
      </c>
      <c r="B75" t="s">
        <v>499</v>
      </c>
      <c r="C75" t="s">
        <v>16</v>
      </c>
      <c r="D75" t="s">
        <v>17</v>
      </c>
      <c r="E75">
        <v>31791</v>
      </c>
      <c r="F75" s="1">
        <v>43828</v>
      </c>
      <c r="G75" s="1">
        <v>1</v>
      </c>
      <c r="H75" s="1">
        <v>44017</v>
      </c>
      <c r="I75" s="2">
        <v>477707000</v>
      </c>
      <c r="J75" s="2">
        <v>391820000</v>
      </c>
      <c r="K75" s="2">
        <f>I75-J75</f>
        <v>85887000</v>
      </c>
      <c r="L75" s="6">
        <f t="shared" si="1"/>
        <v>0.21920014292277065</v>
      </c>
    </row>
    <row r="76" spans="1:12" x14ac:dyDescent="0.25">
      <c r="A76" t="s">
        <v>368</v>
      </c>
      <c r="B76" t="s">
        <v>369</v>
      </c>
      <c r="C76" t="s">
        <v>16</v>
      </c>
      <c r="D76" t="s">
        <v>17</v>
      </c>
      <c r="E76">
        <v>1035267</v>
      </c>
      <c r="F76" s="1">
        <v>43830</v>
      </c>
      <c r="G76" s="1">
        <v>1</v>
      </c>
      <c r="H76" s="1">
        <v>44104</v>
      </c>
      <c r="I76" s="2">
        <v>662900000</v>
      </c>
      <c r="J76" s="2">
        <v>579600000</v>
      </c>
      <c r="K76" s="2">
        <f>I76-J76</f>
        <v>83300000</v>
      </c>
      <c r="L76" s="6">
        <f t="shared" si="1"/>
        <v>0.14371980676328502</v>
      </c>
    </row>
    <row r="77" spans="1:12" x14ac:dyDescent="0.25">
      <c r="A77" t="s">
        <v>677</v>
      </c>
      <c r="B77" t="s">
        <v>678</v>
      </c>
      <c r="C77" t="s">
        <v>26</v>
      </c>
      <c r="D77" t="s">
        <v>32</v>
      </c>
      <c r="E77">
        <v>1601046</v>
      </c>
      <c r="F77" s="1">
        <v>43769</v>
      </c>
      <c r="G77" s="1">
        <v>1</v>
      </c>
      <c r="H77" s="1">
        <v>44043</v>
      </c>
      <c r="I77" s="2">
        <v>778000000</v>
      </c>
      <c r="J77" s="2">
        <v>696000000</v>
      </c>
      <c r="K77" s="2">
        <f>I77-J77</f>
        <v>82000000</v>
      </c>
      <c r="L77" s="6">
        <f t="shared" si="1"/>
        <v>0.11781609195402298</v>
      </c>
    </row>
    <row r="78" spans="1:12" x14ac:dyDescent="0.25">
      <c r="A78" t="s">
        <v>330</v>
      </c>
      <c r="B78" t="s">
        <v>331</v>
      </c>
      <c r="C78" t="s">
        <v>109</v>
      </c>
      <c r="D78" t="s">
        <v>180</v>
      </c>
      <c r="E78">
        <v>4447</v>
      </c>
      <c r="F78" s="1">
        <v>43830</v>
      </c>
      <c r="G78" s="1">
        <v>1</v>
      </c>
      <c r="H78" s="1">
        <v>44012</v>
      </c>
      <c r="I78" s="2">
        <v>360000000</v>
      </c>
      <c r="J78" s="2">
        <v>289000000</v>
      </c>
      <c r="K78" s="2">
        <f>I78-J78</f>
        <v>71000000</v>
      </c>
      <c r="L78" s="6">
        <f t="shared" si="1"/>
        <v>0.24567474048442905</v>
      </c>
    </row>
    <row r="79" spans="1:12" x14ac:dyDescent="0.25">
      <c r="A79" t="s">
        <v>183</v>
      </c>
      <c r="B79" t="s">
        <v>184</v>
      </c>
      <c r="C79" t="s">
        <v>84</v>
      </c>
      <c r="D79" t="s">
        <v>185</v>
      </c>
      <c r="E79">
        <v>313927</v>
      </c>
      <c r="F79" s="1">
        <v>43830</v>
      </c>
      <c r="G79" s="1">
        <v>1</v>
      </c>
      <c r="H79" s="1">
        <v>44012</v>
      </c>
      <c r="I79" s="2">
        <v>455500000</v>
      </c>
      <c r="J79" s="2">
        <v>388800000</v>
      </c>
      <c r="K79" s="2">
        <f>I79-J79</f>
        <v>66700000</v>
      </c>
      <c r="L79" s="6">
        <f t="shared" si="1"/>
        <v>0.17155349794238683</v>
      </c>
    </row>
    <row r="80" spans="1:12" x14ac:dyDescent="0.25">
      <c r="A80" t="s">
        <v>321</v>
      </c>
      <c r="B80" t="s">
        <v>322</v>
      </c>
      <c r="C80" t="s">
        <v>16</v>
      </c>
      <c r="D80" t="s">
        <v>233</v>
      </c>
      <c r="E80">
        <v>860730</v>
      </c>
      <c r="F80" s="1">
        <v>43830</v>
      </c>
      <c r="G80" s="1">
        <v>1</v>
      </c>
      <c r="H80" s="1">
        <v>44012</v>
      </c>
      <c r="I80" s="2">
        <v>1834000000</v>
      </c>
      <c r="J80" s="2">
        <v>1769000000</v>
      </c>
      <c r="K80" s="2">
        <f>I80-J80</f>
        <v>65000000</v>
      </c>
      <c r="L80" s="6">
        <f t="shared" si="1"/>
        <v>3.6743923120407009E-2</v>
      </c>
    </row>
    <row r="81" spans="1:12" x14ac:dyDescent="0.25">
      <c r="A81" t="s">
        <v>291</v>
      </c>
      <c r="B81" t="s">
        <v>292</v>
      </c>
      <c r="C81" t="s">
        <v>12</v>
      </c>
      <c r="D81" t="s">
        <v>293</v>
      </c>
      <c r="E81">
        <v>1121788</v>
      </c>
      <c r="F81" s="1">
        <v>43827</v>
      </c>
      <c r="G81" s="1">
        <v>1</v>
      </c>
      <c r="H81" s="1">
        <v>44009</v>
      </c>
      <c r="I81" s="2">
        <v>813243000</v>
      </c>
      <c r="J81" s="2">
        <v>749825000</v>
      </c>
      <c r="K81" s="2">
        <f>I81-J81</f>
        <v>63418000</v>
      </c>
      <c r="L81" s="6">
        <f t="shared" si="1"/>
        <v>8.4577067982529258E-2</v>
      </c>
    </row>
    <row r="82" spans="1:12" x14ac:dyDescent="0.25">
      <c r="A82" t="s">
        <v>419</v>
      </c>
      <c r="B82" t="s">
        <v>420</v>
      </c>
      <c r="C82" t="s">
        <v>59</v>
      </c>
      <c r="D82" t="s">
        <v>421</v>
      </c>
      <c r="E82">
        <v>916076</v>
      </c>
      <c r="F82" s="1">
        <v>43830</v>
      </c>
      <c r="G82" s="1">
        <v>1</v>
      </c>
      <c r="H82" s="1">
        <v>44012</v>
      </c>
      <c r="I82" s="2">
        <v>712900000</v>
      </c>
      <c r="J82" s="2">
        <v>649716000</v>
      </c>
      <c r="K82" s="2">
        <f>I82-J82</f>
        <v>63184000</v>
      </c>
      <c r="L82" s="6">
        <f t="shared" si="1"/>
        <v>9.7248644022926947E-2</v>
      </c>
    </row>
    <row r="83" spans="1:12" x14ac:dyDescent="0.25">
      <c r="A83" t="s">
        <v>406</v>
      </c>
      <c r="B83" t="s">
        <v>407</v>
      </c>
      <c r="C83" t="s">
        <v>59</v>
      </c>
      <c r="D83" t="s">
        <v>60</v>
      </c>
      <c r="E83">
        <v>1707925</v>
      </c>
      <c r="F83" s="1">
        <v>43830</v>
      </c>
      <c r="G83" s="1">
        <v>1</v>
      </c>
      <c r="H83" s="1">
        <v>44012</v>
      </c>
      <c r="I83" s="2">
        <v>1715000000</v>
      </c>
      <c r="J83" s="2">
        <v>1653000000</v>
      </c>
      <c r="K83" s="2">
        <f>I83-J83</f>
        <v>62000000</v>
      </c>
      <c r="L83" s="6">
        <f t="shared" si="1"/>
        <v>3.7507562008469449E-2</v>
      </c>
    </row>
    <row r="84" spans="1:12" x14ac:dyDescent="0.25">
      <c r="A84" t="s">
        <v>126</v>
      </c>
      <c r="B84" t="s">
        <v>127</v>
      </c>
      <c r="C84" t="s">
        <v>59</v>
      </c>
      <c r="D84" t="s">
        <v>128</v>
      </c>
      <c r="E84">
        <v>8818</v>
      </c>
      <c r="F84" s="1">
        <v>43827</v>
      </c>
      <c r="G84" s="1">
        <v>1</v>
      </c>
      <c r="H84" s="1">
        <v>44009</v>
      </c>
      <c r="I84" s="2">
        <v>726600000</v>
      </c>
      <c r="J84" s="2">
        <v>665000000</v>
      </c>
      <c r="K84" s="2">
        <f>I84-J84</f>
        <v>61600000</v>
      </c>
      <c r="L84" s="6">
        <f t="shared" si="1"/>
        <v>9.2631578947368426E-2</v>
      </c>
    </row>
    <row r="85" spans="1:12" x14ac:dyDescent="0.25">
      <c r="A85" t="s">
        <v>538</v>
      </c>
      <c r="B85" t="s">
        <v>539</v>
      </c>
      <c r="C85" t="s">
        <v>16</v>
      </c>
      <c r="D85" t="s">
        <v>17</v>
      </c>
      <c r="E85">
        <v>943819</v>
      </c>
      <c r="F85" s="1">
        <v>43646</v>
      </c>
      <c r="G85" s="1">
        <v>1</v>
      </c>
      <c r="H85" s="1">
        <v>44012</v>
      </c>
      <c r="I85" s="2">
        <v>416915000</v>
      </c>
      <c r="J85" s="2">
        <v>357033000</v>
      </c>
      <c r="K85" s="2">
        <f>I85-J85</f>
        <v>59882000</v>
      </c>
      <c r="L85" s="6">
        <f t="shared" si="1"/>
        <v>0.16772119103836339</v>
      </c>
    </row>
    <row r="86" spans="1:12" x14ac:dyDescent="0.25">
      <c r="A86" t="s">
        <v>620</v>
      </c>
      <c r="B86" t="s">
        <v>621</v>
      </c>
      <c r="C86" t="s">
        <v>16</v>
      </c>
      <c r="D86" t="s">
        <v>69</v>
      </c>
      <c r="E86">
        <v>875320</v>
      </c>
      <c r="F86" s="1">
        <v>43830</v>
      </c>
      <c r="G86" s="1">
        <v>1</v>
      </c>
      <c r="H86" s="1">
        <v>44012</v>
      </c>
      <c r="I86" s="2">
        <v>219218000</v>
      </c>
      <c r="J86" s="2">
        <v>162306000</v>
      </c>
      <c r="K86" s="2">
        <f>I86-J86</f>
        <v>56912000</v>
      </c>
      <c r="L86" s="6">
        <f t="shared" si="1"/>
        <v>0.35064631005631336</v>
      </c>
    </row>
    <row r="87" spans="1:12" x14ac:dyDescent="0.25">
      <c r="A87" t="s">
        <v>388</v>
      </c>
      <c r="B87" t="s">
        <v>389</v>
      </c>
      <c r="C87" t="s">
        <v>26</v>
      </c>
      <c r="D87" t="s">
        <v>116</v>
      </c>
      <c r="E87">
        <v>319201</v>
      </c>
      <c r="F87" s="1">
        <v>43646</v>
      </c>
      <c r="G87" s="1">
        <v>1</v>
      </c>
      <c r="H87" s="1">
        <v>44012</v>
      </c>
      <c r="I87" s="2">
        <v>1310985000</v>
      </c>
      <c r="J87" s="2">
        <v>1254240000</v>
      </c>
      <c r="K87" s="2">
        <f>I87-J87</f>
        <v>56745000</v>
      </c>
      <c r="L87" s="6">
        <f t="shared" si="1"/>
        <v>4.5242537313432835E-2</v>
      </c>
    </row>
    <row r="88" spans="1:12" x14ac:dyDescent="0.25">
      <c r="A88" t="s">
        <v>568</v>
      </c>
      <c r="B88" t="s">
        <v>569</v>
      </c>
      <c r="C88" t="s">
        <v>12</v>
      </c>
      <c r="D88" t="s">
        <v>13</v>
      </c>
      <c r="E88">
        <v>829224</v>
      </c>
      <c r="F88" s="1">
        <v>43737</v>
      </c>
      <c r="G88" s="1">
        <v>1</v>
      </c>
      <c r="H88" s="1">
        <v>44010</v>
      </c>
      <c r="I88" s="2">
        <v>1583800000</v>
      </c>
      <c r="J88" s="2">
        <v>1529400000</v>
      </c>
      <c r="K88" s="2">
        <f>I88-J88</f>
        <v>54400000</v>
      </c>
      <c r="L88" s="6">
        <f t="shared" si="1"/>
        <v>3.5569504380802933E-2</v>
      </c>
    </row>
    <row r="89" spans="1:12" x14ac:dyDescent="0.25">
      <c r="A89" t="s">
        <v>326</v>
      </c>
      <c r="B89" t="s">
        <v>327</v>
      </c>
      <c r="C89" t="s">
        <v>16</v>
      </c>
      <c r="D89" t="s">
        <v>94</v>
      </c>
      <c r="E89">
        <v>1000228</v>
      </c>
      <c r="F89" s="1">
        <v>43828</v>
      </c>
      <c r="G89" s="1">
        <v>1</v>
      </c>
      <c r="H89" s="1">
        <v>44009</v>
      </c>
      <c r="I89" s="2">
        <v>1406719000</v>
      </c>
      <c r="J89" s="2">
        <v>1356897000</v>
      </c>
      <c r="K89" s="2">
        <f>I89-J89</f>
        <v>49822000</v>
      </c>
      <c r="L89" s="6">
        <f t="shared" si="1"/>
        <v>3.6717599051364992E-2</v>
      </c>
    </row>
    <row r="90" spans="1:12" x14ac:dyDescent="0.25">
      <c r="A90" t="s">
        <v>615</v>
      </c>
      <c r="B90" t="s">
        <v>616</v>
      </c>
      <c r="C90" t="s">
        <v>16</v>
      </c>
      <c r="D90" t="s">
        <v>17</v>
      </c>
      <c r="E90">
        <v>203527</v>
      </c>
      <c r="F90" s="1">
        <v>43735</v>
      </c>
      <c r="G90" s="1">
        <v>1</v>
      </c>
      <c r="H90" s="1">
        <v>44015</v>
      </c>
      <c r="I90" s="2">
        <v>600400000</v>
      </c>
      <c r="J90" s="2">
        <v>551500000</v>
      </c>
      <c r="K90" s="2">
        <f>I90-J90</f>
        <v>48900000</v>
      </c>
      <c r="L90" s="6">
        <f t="shared" si="1"/>
        <v>8.8667271078875787E-2</v>
      </c>
    </row>
    <row r="91" spans="1:12" x14ac:dyDescent="0.25">
      <c r="A91" t="s">
        <v>64</v>
      </c>
      <c r="B91" t="s">
        <v>65</v>
      </c>
      <c r="C91" t="s">
        <v>59</v>
      </c>
      <c r="D91" t="s">
        <v>66</v>
      </c>
      <c r="E91">
        <v>915913</v>
      </c>
      <c r="F91" s="1">
        <v>43830</v>
      </c>
      <c r="G91" s="1">
        <v>1</v>
      </c>
      <c r="H91" s="1">
        <v>44012</v>
      </c>
      <c r="I91" s="2">
        <v>851256000</v>
      </c>
      <c r="J91" s="2">
        <v>802434000</v>
      </c>
      <c r="K91" s="2">
        <f>I91-J91</f>
        <v>48822000</v>
      </c>
      <c r="L91" s="6">
        <f t="shared" si="1"/>
        <v>6.0842387037438592E-2</v>
      </c>
    </row>
    <row r="92" spans="1:12" x14ac:dyDescent="0.25">
      <c r="A92" t="s">
        <v>297</v>
      </c>
      <c r="B92" t="s">
        <v>298</v>
      </c>
      <c r="C92" t="s">
        <v>18</v>
      </c>
      <c r="D92" t="s">
        <v>35</v>
      </c>
      <c r="E92">
        <v>40545</v>
      </c>
      <c r="F92" s="1">
        <v>43830</v>
      </c>
      <c r="G92" s="1">
        <v>1</v>
      </c>
      <c r="H92" s="1">
        <v>44012</v>
      </c>
      <c r="I92" s="2">
        <v>15251000000</v>
      </c>
      <c r="J92" s="2">
        <v>15203000000</v>
      </c>
      <c r="K92" s="2">
        <f>I92-J92</f>
        <v>48000000</v>
      </c>
      <c r="L92" s="6">
        <f t="shared" si="1"/>
        <v>3.157271591133329E-3</v>
      </c>
    </row>
    <row r="93" spans="1:12" x14ac:dyDescent="0.25">
      <c r="A93" t="s">
        <v>273</v>
      </c>
      <c r="B93" t="s">
        <v>274</v>
      </c>
      <c r="C93" t="s">
        <v>51</v>
      </c>
      <c r="D93" t="s">
        <v>247</v>
      </c>
      <c r="E93">
        <v>1031296</v>
      </c>
      <c r="F93" s="1">
        <v>43830</v>
      </c>
      <c r="G93" s="1">
        <v>1</v>
      </c>
      <c r="H93" s="1">
        <v>44012</v>
      </c>
      <c r="I93" s="2">
        <v>303000000</v>
      </c>
      <c r="J93" s="2">
        <v>258000000</v>
      </c>
      <c r="K93" s="2">
        <f>I93-J93</f>
        <v>45000000</v>
      </c>
      <c r="L93" s="6">
        <f t="shared" si="1"/>
        <v>0.1744186046511628</v>
      </c>
    </row>
    <row r="94" spans="1:12" x14ac:dyDescent="0.25">
      <c r="A94" t="s">
        <v>30</v>
      </c>
      <c r="B94" t="s">
        <v>31</v>
      </c>
      <c r="C94" t="s">
        <v>26</v>
      </c>
      <c r="D94" t="s">
        <v>685</v>
      </c>
      <c r="E94">
        <v>877212</v>
      </c>
      <c r="F94" s="1">
        <v>43830</v>
      </c>
      <c r="G94" s="1">
        <v>1</v>
      </c>
      <c r="H94" s="1">
        <v>44009</v>
      </c>
      <c r="I94" s="2">
        <v>513000000</v>
      </c>
      <c r="J94" s="2">
        <v>468000000</v>
      </c>
      <c r="K94" s="2">
        <f>I94-J94</f>
        <v>45000000</v>
      </c>
      <c r="L94" s="6">
        <f t="shared" si="1"/>
        <v>9.6153846153846159E-2</v>
      </c>
    </row>
    <row r="95" spans="1:12" x14ac:dyDescent="0.25">
      <c r="A95" t="s">
        <v>14</v>
      </c>
      <c r="B95" t="s">
        <v>15</v>
      </c>
      <c r="C95" t="s">
        <v>16</v>
      </c>
      <c r="D95" t="s">
        <v>17</v>
      </c>
      <c r="E95">
        <v>1093557</v>
      </c>
      <c r="F95" s="1">
        <v>43830</v>
      </c>
      <c r="G95" s="1">
        <v>1</v>
      </c>
      <c r="H95" s="1">
        <v>44012</v>
      </c>
      <c r="I95" s="2">
        <v>165300000</v>
      </c>
      <c r="J95" s="2">
        <v>120400000</v>
      </c>
      <c r="K95" s="2">
        <f>I95-J95</f>
        <v>44900000</v>
      </c>
      <c r="L95" s="6">
        <f t="shared" si="1"/>
        <v>0.37292358803986708</v>
      </c>
    </row>
    <row r="96" spans="1:12" x14ac:dyDescent="0.25">
      <c r="A96" t="s">
        <v>500</v>
      </c>
      <c r="B96" t="s">
        <v>501</v>
      </c>
      <c r="C96" t="s">
        <v>16</v>
      </c>
      <c r="D96" t="s">
        <v>40</v>
      </c>
      <c r="E96">
        <v>1585364</v>
      </c>
      <c r="F96" s="1">
        <v>43830</v>
      </c>
      <c r="G96" s="1">
        <v>1</v>
      </c>
      <c r="H96" s="1">
        <v>44009</v>
      </c>
      <c r="I96" s="2">
        <v>1034700000</v>
      </c>
      <c r="J96" s="2">
        <v>990500000</v>
      </c>
      <c r="K96" s="2">
        <f>I96-J96</f>
        <v>44200000</v>
      </c>
      <c r="L96" s="6">
        <f t="shared" si="1"/>
        <v>4.4623927309439676E-2</v>
      </c>
    </row>
    <row r="97" spans="1:12" x14ac:dyDescent="0.25">
      <c r="A97" t="s">
        <v>531</v>
      </c>
      <c r="B97" t="s">
        <v>532</v>
      </c>
      <c r="C97" t="s">
        <v>16</v>
      </c>
      <c r="D97" t="s">
        <v>17</v>
      </c>
      <c r="E97">
        <v>96943</v>
      </c>
      <c r="F97" s="1">
        <v>43830</v>
      </c>
      <c r="G97" s="1">
        <v>1</v>
      </c>
      <c r="H97" s="1">
        <v>44010</v>
      </c>
      <c r="I97" s="2">
        <v>514755000</v>
      </c>
      <c r="J97" s="2">
        <v>472594000</v>
      </c>
      <c r="K97" s="2">
        <f>I97-J97</f>
        <v>42161000</v>
      </c>
      <c r="L97" s="6">
        <f t="shared" si="1"/>
        <v>8.921188165740572E-2</v>
      </c>
    </row>
    <row r="98" spans="1:12" x14ac:dyDescent="0.25">
      <c r="A98" t="s">
        <v>572</v>
      </c>
      <c r="B98" t="s">
        <v>573</v>
      </c>
      <c r="C98" t="s">
        <v>16</v>
      </c>
      <c r="D98" t="s">
        <v>17</v>
      </c>
      <c r="E98">
        <v>1757898</v>
      </c>
      <c r="F98" s="1">
        <v>43921</v>
      </c>
      <c r="G98" s="1">
        <v>1</v>
      </c>
      <c r="H98" s="1">
        <v>44012</v>
      </c>
      <c r="I98" s="2">
        <v>276970000</v>
      </c>
      <c r="J98" s="2">
        <v>236837000</v>
      </c>
      <c r="K98" s="2">
        <f>I98-J98</f>
        <v>40133000</v>
      </c>
      <c r="L98" s="6">
        <f t="shared" si="1"/>
        <v>0.16945409712164908</v>
      </c>
    </row>
    <row r="99" spans="1:12" x14ac:dyDescent="0.25">
      <c r="A99" t="s">
        <v>366</v>
      </c>
      <c r="B99" t="s">
        <v>367</v>
      </c>
      <c r="C99" t="s">
        <v>59</v>
      </c>
      <c r="D99" t="s">
        <v>66</v>
      </c>
      <c r="E99">
        <v>51253</v>
      </c>
      <c r="F99" s="1">
        <v>43830</v>
      </c>
      <c r="G99" s="1">
        <v>1</v>
      </c>
      <c r="H99" s="1">
        <v>44012</v>
      </c>
      <c r="I99" s="2">
        <v>1165860000</v>
      </c>
      <c r="J99" s="2">
        <v>1126389000</v>
      </c>
      <c r="K99" s="2">
        <f>I99-J99</f>
        <v>39471000</v>
      </c>
      <c r="L99" s="6">
        <f t="shared" si="1"/>
        <v>3.5042068059968623E-2</v>
      </c>
    </row>
    <row r="100" spans="1:12" x14ac:dyDescent="0.25">
      <c r="A100" t="s">
        <v>520</v>
      </c>
      <c r="B100" t="s">
        <v>521</v>
      </c>
      <c r="C100" t="s">
        <v>26</v>
      </c>
      <c r="D100" t="s">
        <v>45</v>
      </c>
      <c r="E100">
        <v>1604778</v>
      </c>
      <c r="F100" s="1">
        <v>43554</v>
      </c>
      <c r="G100" s="1">
        <v>1</v>
      </c>
      <c r="H100" s="1">
        <v>44009</v>
      </c>
      <c r="I100" s="2">
        <v>523690000</v>
      </c>
      <c r="J100" s="2">
        <v>485284000</v>
      </c>
      <c r="K100" s="2">
        <f>I100-J100</f>
        <v>38406000</v>
      </c>
      <c r="L100" s="6">
        <f t="shared" si="1"/>
        <v>7.9141286339545508E-2</v>
      </c>
    </row>
    <row r="101" spans="1:12" x14ac:dyDescent="0.25">
      <c r="A101" t="s">
        <v>514</v>
      </c>
      <c r="B101" t="s">
        <v>515</v>
      </c>
      <c r="C101" t="s">
        <v>51</v>
      </c>
      <c r="D101" t="s">
        <v>247</v>
      </c>
      <c r="E101">
        <v>922224</v>
      </c>
      <c r="F101" s="1">
        <v>43830</v>
      </c>
      <c r="G101" s="1">
        <v>1</v>
      </c>
      <c r="H101" s="1">
        <v>44012</v>
      </c>
      <c r="I101" s="2">
        <v>333000000</v>
      </c>
      <c r="J101" s="2">
        <v>295000000</v>
      </c>
      <c r="K101" s="2">
        <f>I101-J101</f>
        <v>38000000</v>
      </c>
      <c r="L101" s="6">
        <f t="shared" si="1"/>
        <v>0.12881355932203389</v>
      </c>
    </row>
    <row r="102" spans="1:12" x14ac:dyDescent="0.25">
      <c r="A102" t="s">
        <v>670</v>
      </c>
      <c r="B102" t="s">
        <v>671</v>
      </c>
      <c r="C102" t="s">
        <v>59</v>
      </c>
      <c r="D102" t="s">
        <v>66</v>
      </c>
      <c r="E102">
        <v>1306830</v>
      </c>
      <c r="F102" s="1">
        <v>43830</v>
      </c>
      <c r="G102" s="1">
        <v>1</v>
      </c>
      <c r="H102" s="1">
        <v>44012</v>
      </c>
      <c r="I102" s="2">
        <v>1031000000</v>
      </c>
      <c r="J102" s="2">
        <v>994000000</v>
      </c>
      <c r="K102" s="2">
        <f>I102-J102</f>
        <v>37000000</v>
      </c>
      <c r="L102" s="6">
        <f t="shared" si="1"/>
        <v>3.722334004024145E-2</v>
      </c>
    </row>
    <row r="103" spans="1:12" x14ac:dyDescent="0.25">
      <c r="A103" t="s">
        <v>70</v>
      </c>
      <c r="B103" t="s">
        <v>71</v>
      </c>
      <c r="C103" t="s">
        <v>16</v>
      </c>
      <c r="D103" t="s">
        <v>72</v>
      </c>
      <c r="E103">
        <v>1097149</v>
      </c>
      <c r="F103" s="1">
        <v>43830</v>
      </c>
      <c r="G103" s="1">
        <v>1</v>
      </c>
      <c r="H103" s="1">
        <v>44012</v>
      </c>
      <c r="I103" s="2">
        <v>131276000</v>
      </c>
      <c r="J103" s="2">
        <v>94795000</v>
      </c>
      <c r="K103" s="2">
        <f>I103-J103</f>
        <v>36481000</v>
      </c>
      <c r="L103" s="6">
        <f t="shared" si="1"/>
        <v>0.38484097262513844</v>
      </c>
    </row>
    <row r="104" spans="1:12" x14ac:dyDescent="0.25">
      <c r="A104" t="s">
        <v>275</v>
      </c>
      <c r="B104" t="s">
        <v>276</v>
      </c>
      <c r="C104" t="s">
        <v>26</v>
      </c>
      <c r="D104" t="s">
        <v>32</v>
      </c>
      <c r="E104">
        <v>354908</v>
      </c>
      <c r="F104" s="1">
        <v>43830</v>
      </c>
      <c r="G104" s="1">
        <v>1</v>
      </c>
      <c r="H104" s="1">
        <v>44012</v>
      </c>
      <c r="I104" s="2">
        <v>433908000</v>
      </c>
      <c r="J104" s="2">
        <v>397547000</v>
      </c>
      <c r="K104" s="2">
        <f>I104-J104</f>
        <v>36361000</v>
      </c>
      <c r="L104" s="6">
        <f t="shared" si="1"/>
        <v>9.1463399296183842E-2</v>
      </c>
    </row>
    <row r="105" spans="1:12" x14ac:dyDescent="0.25">
      <c r="A105" t="s">
        <v>259</v>
      </c>
      <c r="B105" t="s">
        <v>260</v>
      </c>
      <c r="C105" t="s">
        <v>51</v>
      </c>
      <c r="D105" t="s">
        <v>247</v>
      </c>
      <c r="E105">
        <v>827052</v>
      </c>
      <c r="F105" s="1">
        <v>43830</v>
      </c>
      <c r="G105" s="1">
        <v>1</v>
      </c>
      <c r="H105" s="1">
        <v>44012</v>
      </c>
      <c r="I105" s="2">
        <v>382000000</v>
      </c>
      <c r="J105" s="2">
        <v>348000000</v>
      </c>
      <c r="K105" s="2">
        <f>I105-J105</f>
        <v>34000000</v>
      </c>
      <c r="L105" s="6">
        <f t="shared" si="1"/>
        <v>9.7701149425287362E-2</v>
      </c>
    </row>
    <row r="106" spans="1:12" x14ac:dyDescent="0.25">
      <c r="A106" t="s">
        <v>587</v>
      </c>
      <c r="B106" t="s">
        <v>588</v>
      </c>
      <c r="C106" t="s">
        <v>26</v>
      </c>
      <c r="D106" t="s">
        <v>45</v>
      </c>
      <c r="E106">
        <v>97476</v>
      </c>
      <c r="F106" s="1">
        <v>43830</v>
      </c>
      <c r="G106" s="1">
        <v>1</v>
      </c>
      <c r="H106" s="1">
        <v>44104</v>
      </c>
      <c r="I106" s="2">
        <v>2072000000</v>
      </c>
      <c r="J106" s="2">
        <v>2040000000</v>
      </c>
      <c r="K106" s="2">
        <f>I106-J106</f>
        <v>32000000</v>
      </c>
      <c r="L106" s="6">
        <f t="shared" si="1"/>
        <v>1.5686274509803921E-2</v>
      </c>
    </row>
    <row r="107" spans="1:12" x14ac:dyDescent="0.25">
      <c r="A107" t="s">
        <v>328</v>
      </c>
      <c r="B107" t="s">
        <v>329</v>
      </c>
      <c r="C107" t="s">
        <v>84</v>
      </c>
      <c r="D107" t="s">
        <v>160</v>
      </c>
      <c r="E107">
        <v>47111</v>
      </c>
      <c r="F107" s="1">
        <v>43830</v>
      </c>
      <c r="G107" s="1">
        <v>1</v>
      </c>
      <c r="H107" s="1">
        <v>44010</v>
      </c>
      <c r="I107" s="2">
        <v>999380000</v>
      </c>
      <c r="J107" s="2">
        <v>969071000</v>
      </c>
      <c r="K107" s="2">
        <f>I107-J107</f>
        <v>30309000</v>
      </c>
      <c r="L107" s="6">
        <f t="shared" si="1"/>
        <v>3.1276346108799043E-2</v>
      </c>
    </row>
    <row r="108" spans="1:12" x14ac:dyDescent="0.25">
      <c r="A108" t="s">
        <v>379</v>
      </c>
      <c r="B108" t="s">
        <v>380</v>
      </c>
      <c r="C108" t="s">
        <v>26</v>
      </c>
      <c r="D108" t="s">
        <v>125</v>
      </c>
      <c r="E108">
        <v>1043604</v>
      </c>
      <c r="F108" s="1">
        <v>43830</v>
      </c>
      <c r="G108" s="1">
        <v>1</v>
      </c>
      <c r="H108" s="1">
        <v>44012</v>
      </c>
      <c r="I108" s="2">
        <v>123700000</v>
      </c>
      <c r="J108" s="2">
        <v>93400000</v>
      </c>
      <c r="K108" s="2">
        <f>I108-J108</f>
        <v>30300000</v>
      </c>
      <c r="L108" s="6">
        <f t="shared" si="1"/>
        <v>0.32441113490364026</v>
      </c>
    </row>
    <row r="109" spans="1:12" x14ac:dyDescent="0.25">
      <c r="A109" t="s">
        <v>635</v>
      </c>
      <c r="B109" t="s">
        <v>636</v>
      </c>
      <c r="C109" t="s">
        <v>59</v>
      </c>
      <c r="D109" t="s">
        <v>128</v>
      </c>
      <c r="E109">
        <v>1732845</v>
      </c>
      <c r="F109" s="1">
        <v>43738</v>
      </c>
      <c r="G109" s="1">
        <v>1</v>
      </c>
      <c r="H109" s="1">
        <v>44012</v>
      </c>
      <c r="I109" s="2">
        <v>2137700000</v>
      </c>
      <c r="J109" s="2">
        <v>2107500000</v>
      </c>
      <c r="K109" s="2">
        <f>I109-J109</f>
        <v>30200000</v>
      </c>
      <c r="L109" s="6">
        <f t="shared" si="1"/>
        <v>1.4329774614472124E-2</v>
      </c>
    </row>
    <row r="110" spans="1:12" x14ac:dyDescent="0.25">
      <c r="A110" t="s">
        <v>381</v>
      </c>
      <c r="B110" t="s">
        <v>382</v>
      </c>
      <c r="C110" t="s">
        <v>84</v>
      </c>
      <c r="D110" t="s">
        <v>160</v>
      </c>
      <c r="E110">
        <v>55067</v>
      </c>
      <c r="F110" s="1">
        <v>43827</v>
      </c>
      <c r="G110" s="1">
        <v>1</v>
      </c>
      <c r="H110" s="1">
        <v>44009</v>
      </c>
      <c r="I110" s="2">
        <v>1230000000</v>
      </c>
      <c r="J110" s="2">
        <v>1200000000</v>
      </c>
      <c r="K110" s="2">
        <f>I110-J110</f>
        <v>30000000</v>
      </c>
      <c r="L110" s="6">
        <f t="shared" si="1"/>
        <v>2.5000000000000001E-2</v>
      </c>
    </row>
    <row r="111" spans="1:12" x14ac:dyDescent="0.25">
      <c r="A111" t="s">
        <v>490</v>
      </c>
      <c r="B111" t="s">
        <v>491</v>
      </c>
      <c r="C111" t="s">
        <v>59</v>
      </c>
      <c r="D111" t="s">
        <v>128</v>
      </c>
      <c r="E111">
        <v>75677</v>
      </c>
      <c r="F111" s="1">
        <v>43830</v>
      </c>
      <c r="G111" s="1">
        <v>1</v>
      </c>
      <c r="H111" s="1">
        <v>44012</v>
      </c>
      <c r="I111" s="2">
        <v>834500000</v>
      </c>
      <c r="J111" s="2">
        <v>806300000</v>
      </c>
      <c r="K111" s="2">
        <f>I111-J111</f>
        <v>28200000</v>
      </c>
      <c r="L111" s="6">
        <f t="shared" si="1"/>
        <v>3.4974575220141385E-2</v>
      </c>
    </row>
    <row r="112" spans="1:12" x14ac:dyDescent="0.25">
      <c r="A112" t="s">
        <v>208</v>
      </c>
      <c r="B112" t="s">
        <v>209</v>
      </c>
      <c r="C112" t="s">
        <v>109</v>
      </c>
      <c r="D112" t="s">
        <v>110</v>
      </c>
      <c r="E112">
        <v>1163165</v>
      </c>
      <c r="F112" s="1">
        <v>43830</v>
      </c>
      <c r="G112" s="1">
        <v>1</v>
      </c>
      <c r="H112" s="1">
        <v>44012</v>
      </c>
      <c r="I112" s="2">
        <v>982000000</v>
      </c>
      <c r="J112" s="2">
        <v>955000000</v>
      </c>
      <c r="K112" s="2">
        <f>I112-J112</f>
        <v>27000000</v>
      </c>
      <c r="L112" s="6">
        <f t="shared" si="1"/>
        <v>2.8272251308900525E-2</v>
      </c>
    </row>
    <row r="113" spans="1:12" x14ac:dyDescent="0.25">
      <c r="A113" t="s">
        <v>284</v>
      </c>
      <c r="B113" t="s">
        <v>285</v>
      </c>
      <c r="C113" t="s">
        <v>26</v>
      </c>
      <c r="D113" t="s">
        <v>286</v>
      </c>
      <c r="E113">
        <v>1262039</v>
      </c>
      <c r="F113" s="1">
        <v>43830</v>
      </c>
      <c r="G113" s="1">
        <v>1</v>
      </c>
      <c r="H113" s="1">
        <v>44012</v>
      </c>
      <c r="I113" s="2">
        <v>126000000</v>
      </c>
      <c r="J113" s="2">
        <v>99200000</v>
      </c>
      <c r="K113" s="2">
        <f>I113-J113</f>
        <v>26800000</v>
      </c>
      <c r="L113" s="6">
        <f t="shared" si="1"/>
        <v>0.27016129032258063</v>
      </c>
    </row>
    <row r="114" spans="1:12" x14ac:dyDescent="0.25">
      <c r="A114" t="s">
        <v>89</v>
      </c>
      <c r="B114" t="s">
        <v>90</v>
      </c>
      <c r="C114" t="s">
        <v>51</v>
      </c>
      <c r="D114" t="s">
        <v>91</v>
      </c>
      <c r="E114">
        <v>1002910</v>
      </c>
      <c r="F114" s="1">
        <v>43830</v>
      </c>
      <c r="G114" s="1">
        <v>1</v>
      </c>
      <c r="H114" s="1">
        <v>44012</v>
      </c>
      <c r="I114" s="2">
        <v>514000000</v>
      </c>
      <c r="J114" s="2">
        <v>488000000</v>
      </c>
      <c r="K114" s="2">
        <f>I114-J114</f>
        <v>26000000</v>
      </c>
      <c r="L114" s="6">
        <f t="shared" si="1"/>
        <v>5.3278688524590161E-2</v>
      </c>
    </row>
    <row r="115" spans="1:12" x14ac:dyDescent="0.25">
      <c r="A115" t="s">
        <v>141</v>
      </c>
      <c r="B115" t="s">
        <v>142</v>
      </c>
      <c r="C115" t="s">
        <v>12</v>
      </c>
      <c r="D115" t="s">
        <v>119</v>
      </c>
      <c r="E115">
        <v>908255</v>
      </c>
      <c r="F115" s="1">
        <v>43830</v>
      </c>
      <c r="G115" s="1">
        <v>1</v>
      </c>
      <c r="H115" s="1">
        <v>44012</v>
      </c>
      <c r="I115" s="2">
        <v>836000000</v>
      </c>
      <c r="J115" s="2">
        <v>810000000</v>
      </c>
      <c r="K115" s="2">
        <f>I115-J115</f>
        <v>26000000</v>
      </c>
      <c r="L115" s="6">
        <f t="shared" si="1"/>
        <v>3.2098765432098768E-2</v>
      </c>
    </row>
    <row r="116" spans="1:12" x14ac:dyDescent="0.25">
      <c r="A116" t="s">
        <v>492</v>
      </c>
      <c r="B116" t="s">
        <v>493</v>
      </c>
      <c r="C116" t="s">
        <v>18</v>
      </c>
      <c r="D116" t="s">
        <v>23</v>
      </c>
      <c r="E116">
        <v>76334</v>
      </c>
      <c r="F116" s="1">
        <v>43646</v>
      </c>
      <c r="G116" s="1">
        <v>1</v>
      </c>
      <c r="H116" s="1">
        <v>44012</v>
      </c>
      <c r="I116" s="2">
        <v>1814631000</v>
      </c>
      <c r="J116" s="2">
        <v>1790044000</v>
      </c>
      <c r="K116" s="2">
        <f>I116-J116</f>
        <v>24587000</v>
      </c>
      <c r="L116" s="6">
        <f t="shared" si="1"/>
        <v>1.3735416559592949E-2</v>
      </c>
    </row>
    <row r="117" spans="1:12" x14ac:dyDescent="0.25">
      <c r="A117" t="s">
        <v>348</v>
      </c>
      <c r="B117" t="s">
        <v>349</v>
      </c>
      <c r="C117" t="s">
        <v>16</v>
      </c>
      <c r="D117" t="s">
        <v>17</v>
      </c>
      <c r="E117">
        <v>874716</v>
      </c>
      <c r="F117" s="1">
        <v>43830</v>
      </c>
      <c r="G117" s="1">
        <v>1</v>
      </c>
      <c r="H117" s="1">
        <v>44012</v>
      </c>
      <c r="I117" s="2">
        <v>229377000</v>
      </c>
      <c r="J117" s="2">
        <v>204893000</v>
      </c>
      <c r="K117" s="2">
        <f>I117-J117</f>
        <v>24484000</v>
      </c>
      <c r="L117" s="6">
        <f t="shared" si="1"/>
        <v>0.11949651769460157</v>
      </c>
    </row>
    <row r="118" spans="1:12" x14ac:dyDescent="0.25">
      <c r="A118" t="s">
        <v>475</v>
      </c>
      <c r="B118" t="s">
        <v>476</v>
      </c>
      <c r="C118" t="s">
        <v>51</v>
      </c>
      <c r="D118" t="s">
        <v>52</v>
      </c>
      <c r="E118">
        <v>1013871</v>
      </c>
      <c r="F118" s="1">
        <v>43830</v>
      </c>
      <c r="G118" s="1">
        <v>1</v>
      </c>
      <c r="H118" s="1">
        <v>44012</v>
      </c>
      <c r="I118" s="2">
        <v>388000000</v>
      </c>
      <c r="J118" s="2">
        <v>364000000</v>
      </c>
      <c r="K118" s="2">
        <f>I118-J118</f>
        <v>24000000</v>
      </c>
      <c r="L118" s="6">
        <f t="shared" si="1"/>
        <v>6.5934065934065936E-2</v>
      </c>
    </row>
    <row r="119" spans="1:12" x14ac:dyDescent="0.25">
      <c r="A119" t="s">
        <v>53</v>
      </c>
      <c r="B119" t="s">
        <v>54</v>
      </c>
      <c r="C119" t="s">
        <v>26</v>
      </c>
      <c r="D119" t="s">
        <v>45</v>
      </c>
      <c r="E119">
        <v>743316</v>
      </c>
      <c r="F119" s="1">
        <v>43645</v>
      </c>
      <c r="G119" s="1">
        <v>1</v>
      </c>
      <c r="H119" s="1">
        <v>44009</v>
      </c>
      <c r="I119" s="2">
        <v>259626000</v>
      </c>
      <c r="J119" s="2">
        <v>235959000</v>
      </c>
      <c r="K119" s="2">
        <f>I119-J119</f>
        <v>23667000</v>
      </c>
      <c r="L119" s="6">
        <f t="shared" si="1"/>
        <v>0.10030132353502091</v>
      </c>
    </row>
    <row r="120" spans="1:12" x14ac:dyDescent="0.25">
      <c r="A120" t="s">
        <v>450</v>
      </c>
      <c r="B120" t="s">
        <v>451</v>
      </c>
      <c r="C120" t="s">
        <v>84</v>
      </c>
      <c r="D120" t="s">
        <v>201</v>
      </c>
      <c r="E120">
        <v>865752</v>
      </c>
      <c r="F120" s="1">
        <v>43830</v>
      </c>
      <c r="G120" s="1">
        <v>1</v>
      </c>
      <c r="H120" s="1">
        <v>44012</v>
      </c>
      <c r="I120" s="2">
        <v>340536000</v>
      </c>
      <c r="J120" s="2">
        <v>317745000</v>
      </c>
      <c r="K120" s="2">
        <f>I120-J120</f>
        <v>22791000</v>
      </c>
      <c r="L120" s="6">
        <f t="shared" si="1"/>
        <v>7.1727328518151348E-2</v>
      </c>
    </row>
    <row r="121" spans="1:12" x14ac:dyDescent="0.25">
      <c r="A121" t="s">
        <v>593</v>
      </c>
      <c r="B121" t="s">
        <v>594</v>
      </c>
      <c r="C121" t="s">
        <v>12</v>
      </c>
      <c r="D121" t="s">
        <v>314</v>
      </c>
      <c r="E121">
        <v>98246</v>
      </c>
      <c r="F121" s="1">
        <v>43861</v>
      </c>
      <c r="G121" s="1">
        <v>1</v>
      </c>
      <c r="H121" s="1">
        <v>44043</v>
      </c>
      <c r="I121" s="2">
        <v>2510400000</v>
      </c>
      <c r="J121" s="2">
        <v>2487700000</v>
      </c>
      <c r="K121" s="2">
        <f>I121-J121</f>
        <v>22700000</v>
      </c>
      <c r="L121" s="6">
        <f t="shared" si="1"/>
        <v>9.1248944808457605E-3</v>
      </c>
    </row>
    <row r="122" spans="1:12" x14ac:dyDescent="0.25">
      <c r="A122" t="s">
        <v>57</v>
      </c>
      <c r="B122" t="s">
        <v>58</v>
      </c>
      <c r="C122" t="s">
        <v>59</v>
      </c>
      <c r="D122" t="s">
        <v>60</v>
      </c>
      <c r="E122">
        <v>2969</v>
      </c>
      <c r="F122" s="1">
        <v>43738</v>
      </c>
      <c r="G122" s="1">
        <v>1</v>
      </c>
      <c r="H122" s="1">
        <v>44012</v>
      </c>
      <c r="I122" s="2">
        <v>410900000</v>
      </c>
      <c r="J122" s="2">
        <v>388300000</v>
      </c>
      <c r="K122" s="2">
        <f>I122-J122</f>
        <v>22600000</v>
      </c>
      <c r="L122" s="6">
        <f t="shared" si="1"/>
        <v>5.8202420808653101E-2</v>
      </c>
    </row>
    <row r="123" spans="1:12" x14ac:dyDescent="0.25">
      <c r="A123" t="s">
        <v>456</v>
      </c>
      <c r="B123" t="s">
        <v>457</v>
      </c>
      <c r="C123" t="s">
        <v>16</v>
      </c>
      <c r="D123" t="s">
        <v>40</v>
      </c>
      <c r="E123">
        <v>1623613</v>
      </c>
      <c r="F123" s="1">
        <v>43830</v>
      </c>
      <c r="G123" s="1">
        <v>1</v>
      </c>
      <c r="H123" s="1">
        <v>44012</v>
      </c>
      <c r="I123" s="2">
        <v>2785700000</v>
      </c>
      <c r="J123" s="2">
        <v>2763500000</v>
      </c>
      <c r="K123" s="2">
        <f>I123-J123</f>
        <v>22200000</v>
      </c>
      <c r="L123" s="6">
        <f t="shared" si="1"/>
        <v>8.0332911163379771E-3</v>
      </c>
    </row>
    <row r="124" spans="1:12" x14ac:dyDescent="0.25">
      <c r="A124" t="s">
        <v>248</v>
      </c>
      <c r="B124" t="s">
        <v>249</v>
      </c>
      <c r="C124" t="s">
        <v>18</v>
      </c>
      <c r="D124" t="s">
        <v>23</v>
      </c>
      <c r="E124">
        <v>29905</v>
      </c>
      <c r="F124" s="1">
        <v>43830</v>
      </c>
      <c r="G124" s="1">
        <v>1</v>
      </c>
      <c r="H124" s="1">
        <v>44104</v>
      </c>
      <c r="I124" s="2">
        <v>838539000</v>
      </c>
      <c r="J124" s="2">
        <v>816563000</v>
      </c>
      <c r="K124" s="2">
        <f>I124-J124</f>
        <v>21976000</v>
      </c>
      <c r="L124" s="6">
        <f t="shared" si="1"/>
        <v>2.6912804033491597E-2</v>
      </c>
    </row>
    <row r="125" spans="1:12" x14ac:dyDescent="0.25">
      <c r="A125" t="s">
        <v>622</v>
      </c>
      <c r="B125" t="s">
        <v>623</v>
      </c>
      <c r="C125" t="s">
        <v>59</v>
      </c>
      <c r="D125" t="s">
        <v>421</v>
      </c>
      <c r="E125">
        <v>1396009</v>
      </c>
      <c r="F125" s="1">
        <v>43830</v>
      </c>
      <c r="G125" s="1">
        <v>1</v>
      </c>
      <c r="H125" s="1">
        <v>44012</v>
      </c>
      <c r="I125" s="2">
        <v>451480000</v>
      </c>
      <c r="J125" s="2">
        <v>429660000</v>
      </c>
      <c r="K125" s="2">
        <f>I125-J125</f>
        <v>21820000</v>
      </c>
      <c r="L125" s="6">
        <f t="shared" si="1"/>
        <v>5.0784341106921753E-2</v>
      </c>
    </row>
    <row r="126" spans="1:12" x14ac:dyDescent="0.25">
      <c r="A126" t="s">
        <v>662</v>
      </c>
      <c r="B126" t="s">
        <v>663</v>
      </c>
      <c r="C126" t="s">
        <v>18</v>
      </c>
      <c r="D126" t="s">
        <v>23</v>
      </c>
      <c r="E126">
        <v>832101</v>
      </c>
      <c r="F126" s="1">
        <v>43830</v>
      </c>
      <c r="G126" s="1">
        <v>1</v>
      </c>
      <c r="H126" s="1">
        <v>44012</v>
      </c>
      <c r="I126" s="2">
        <v>324931000</v>
      </c>
      <c r="J126" s="2">
        <v>303494000</v>
      </c>
      <c r="K126" s="2">
        <f>I126-J126</f>
        <v>21437000</v>
      </c>
      <c r="L126" s="6">
        <f t="shared" si="1"/>
        <v>7.0634015828978491E-2</v>
      </c>
    </row>
    <row r="127" spans="1:12" x14ac:dyDescent="0.25">
      <c r="A127" t="s">
        <v>460</v>
      </c>
      <c r="B127" t="s">
        <v>461</v>
      </c>
      <c r="C127" t="s">
        <v>26</v>
      </c>
      <c r="D127" t="s">
        <v>196</v>
      </c>
      <c r="E127">
        <v>1002047</v>
      </c>
      <c r="F127" s="1">
        <v>43581</v>
      </c>
      <c r="G127" s="1">
        <v>1</v>
      </c>
      <c r="H127" s="1">
        <v>44043</v>
      </c>
      <c r="I127" s="2">
        <v>136000000</v>
      </c>
      <c r="J127" s="2">
        <v>116000000</v>
      </c>
      <c r="K127" s="2">
        <f>I127-J127</f>
        <v>20000000</v>
      </c>
      <c r="L127" s="6">
        <f t="shared" si="1"/>
        <v>0.17241379310344829</v>
      </c>
    </row>
    <row r="128" spans="1:12" x14ac:dyDescent="0.25">
      <c r="A128" t="s">
        <v>556</v>
      </c>
      <c r="B128" t="s">
        <v>557</v>
      </c>
      <c r="C128" t="s">
        <v>59</v>
      </c>
      <c r="D128" t="s">
        <v>128</v>
      </c>
      <c r="E128">
        <v>1012100</v>
      </c>
      <c r="F128" s="1">
        <v>43830</v>
      </c>
      <c r="G128" s="1">
        <v>1</v>
      </c>
      <c r="H128" s="1">
        <v>44012</v>
      </c>
      <c r="I128" s="2">
        <v>638200000</v>
      </c>
      <c r="J128" s="2">
        <v>618300000</v>
      </c>
      <c r="K128" s="2">
        <f>I128-J128</f>
        <v>19900000</v>
      </c>
      <c r="L128" s="6">
        <f t="shared" si="1"/>
        <v>3.2185023451398995E-2</v>
      </c>
    </row>
    <row r="129" spans="1:12" x14ac:dyDescent="0.25">
      <c r="A129" t="s">
        <v>432</v>
      </c>
      <c r="B129" t="s">
        <v>433</v>
      </c>
      <c r="C129" t="s">
        <v>16</v>
      </c>
      <c r="D129" t="s">
        <v>354</v>
      </c>
      <c r="E129">
        <v>1037646</v>
      </c>
      <c r="F129" s="1">
        <v>43830</v>
      </c>
      <c r="G129" s="1">
        <v>1</v>
      </c>
      <c r="H129" s="1">
        <v>44012</v>
      </c>
      <c r="I129" s="2">
        <v>299746000</v>
      </c>
      <c r="J129" s="2">
        <v>280978000</v>
      </c>
      <c r="K129" s="2">
        <f>I129-J129</f>
        <v>18768000</v>
      </c>
      <c r="L129" s="6">
        <f t="shared" si="1"/>
        <v>6.6795265109723889E-2</v>
      </c>
    </row>
    <row r="130" spans="1:12" x14ac:dyDescent="0.25">
      <c r="A130" t="s">
        <v>352</v>
      </c>
      <c r="B130" t="s">
        <v>353</v>
      </c>
      <c r="C130" t="s">
        <v>16</v>
      </c>
      <c r="D130" t="s">
        <v>354</v>
      </c>
      <c r="E130">
        <v>1110803</v>
      </c>
      <c r="F130" s="1">
        <v>43828</v>
      </c>
      <c r="G130" s="1">
        <v>1</v>
      </c>
      <c r="H130" s="1">
        <v>44010</v>
      </c>
      <c r="I130" s="2">
        <v>435000000</v>
      </c>
      <c r="J130" s="2">
        <v>417000000</v>
      </c>
      <c r="K130" s="2">
        <f>I130-J130</f>
        <v>18000000</v>
      </c>
      <c r="L130" s="6">
        <f t="shared" si="1"/>
        <v>4.3165467625899283E-2</v>
      </c>
    </row>
    <row r="131" spans="1:12" x14ac:dyDescent="0.25">
      <c r="A131" t="s">
        <v>210</v>
      </c>
      <c r="B131" t="s">
        <v>211</v>
      </c>
      <c r="C131" t="s">
        <v>84</v>
      </c>
      <c r="D131" t="s">
        <v>153</v>
      </c>
      <c r="E131">
        <v>16918</v>
      </c>
      <c r="F131" s="1">
        <v>43890</v>
      </c>
      <c r="G131" s="1">
        <v>1</v>
      </c>
      <c r="H131" s="1">
        <v>44074</v>
      </c>
      <c r="I131" s="2">
        <v>1328400000</v>
      </c>
      <c r="J131" s="2">
        <v>1311400000</v>
      </c>
      <c r="K131" s="2">
        <f>I131-J131</f>
        <v>17000000</v>
      </c>
      <c r="L131" s="6">
        <f t="shared" si="1"/>
        <v>1.296324538660973E-2</v>
      </c>
    </row>
    <row r="132" spans="1:12" x14ac:dyDescent="0.25">
      <c r="A132" t="s">
        <v>542</v>
      </c>
      <c r="B132" t="s">
        <v>543</v>
      </c>
      <c r="C132" t="s">
        <v>18</v>
      </c>
      <c r="D132" t="s">
        <v>537</v>
      </c>
      <c r="E132">
        <v>84839</v>
      </c>
      <c r="F132" s="1">
        <v>43830</v>
      </c>
      <c r="G132" s="1">
        <v>1</v>
      </c>
      <c r="H132" s="1">
        <v>44012</v>
      </c>
      <c r="I132" s="2">
        <v>34064000</v>
      </c>
      <c r="J132" s="2">
        <v>17500000</v>
      </c>
      <c r="K132" s="2">
        <f>I132-J132</f>
        <v>16564000</v>
      </c>
      <c r="L132" s="6">
        <f t="shared" si="1"/>
        <v>0.94651428571428575</v>
      </c>
    </row>
    <row r="133" spans="1:12" x14ac:dyDescent="0.25">
      <c r="A133" t="s">
        <v>637</v>
      </c>
      <c r="B133" t="s">
        <v>638</v>
      </c>
      <c r="C133" t="s">
        <v>639</v>
      </c>
      <c r="D133" t="s">
        <v>640</v>
      </c>
      <c r="E133">
        <v>106535</v>
      </c>
      <c r="F133" s="1">
        <v>43830</v>
      </c>
      <c r="G133" s="1">
        <v>1</v>
      </c>
      <c r="H133" s="1">
        <v>44012</v>
      </c>
      <c r="I133" s="2">
        <v>409000000</v>
      </c>
      <c r="J133" s="2">
        <v>393000000</v>
      </c>
      <c r="K133" s="2">
        <f>I133-J133</f>
        <v>16000000</v>
      </c>
      <c r="L133" s="6">
        <f t="shared" si="1"/>
        <v>4.0712468193384227E-2</v>
      </c>
    </row>
    <row r="134" spans="1:12" x14ac:dyDescent="0.25">
      <c r="A134" t="s">
        <v>654</v>
      </c>
      <c r="B134" t="s">
        <v>655</v>
      </c>
      <c r="C134" t="s">
        <v>18</v>
      </c>
      <c r="D134" t="s">
        <v>23</v>
      </c>
      <c r="E134">
        <v>1524472</v>
      </c>
      <c r="F134" s="1">
        <v>43830</v>
      </c>
      <c r="G134" s="1">
        <v>1</v>
      </c>
      <c r="H134" s="1">
        <v>44012</v>
      </c>
      <c r="I134" s="2">
        <v>595000000</v>
      </c>
      <c r="J134" s="2">
        <v>580000000</v>
      </c>
      <c r="K134" s="2">
        <f>I134-J134</f>
        <v>15000000</v>
      </c>
      <c r="L134" s="6">
        <f t="shared" si="1"/>
        <v>2.5862068965517241E-2</v>
      </c>
    </row>
    <row r="135" spans="1:12" x14ac:dyDescent="0.25">
      <c r="A135" t="s">
        <v>10</v>
      </c>
      <c r="B135" t="s">
        <v>11</v>
      </c>
      <c r="C135" t="s">
        <v>12</v>
      </c>
      <c r="D135" t="s">
        <v>13</v>
      </c>
      <c r="E135">
        <v>1286681</v>
      </c>
      <c r="F135" s="1">
        <v>43828</v>
      </c>
      <c r="G135" s="1">
        <v>1</v>
      </c>
      <c r="H135" s="1">
        <v>44080</v>
      </c>
      <c r="I135" s="2">
        <v>65499000</v>
      </c>
      <c r="J135" s="2">
        <v>51010000</v>
      </c>
      <c r="K135" s="2">
        <f>I135-J135</f>
        <v>14489000</v>
      </c>
      <c r="L135" s="6">
        <f t="shared" ref="L135:L198" si="2">K135/J135</f>
        <v>0.28404234463830619</v>
      </c>
    </row>
    <row r="136" spans="1:12" x14ac:dyDescent="0.25">
      <c r="A136" t="s">
        <v>544</v>
      </c>
      <c r="B136" t="s">
        <v>545</v>
      </c>
      <c r="C136" t="s">
        <v>18</v>
      </c>
      <c r="D136" t="s">
        <v>35</v>
      </c>
      <c r="E136">
        <v>882835</v>
      </c>
      <c r="F136" s="1">
        <v>43830</v>
      </c>
      <c r="G136" s="1">
        <v>1</v>
      </c>
      <c r="H136" s="1">
        <v>44012</v>
      </c>
      <c r="I136" s="2">
        <v>216600000</v>
      </c>
      <c r="J136" s="2">
        <v>205000000</v>
      </c>
      <c r="K136" s="2">
        <f>I136-J136</f>
        <v>11600000</v>
      </c>
      <c r="L136" s="6">
        <f t="shared" si="2"/>
        <v>5.6585365853658538E-2</v>
      </c>
    </row>
    <row r="137" spans="1:12" x14ac:dyDescent="0.25">
      <c r="A137" t="s">
        <v>494</v>
      </c>
      <c r="B137" t="s">
        <v>495</v>
      </c>
      <c r="C137" t="s">
        <v>18</v>
      </c>
      <c r="D137" t="s">
        <v>23</v>
      </c>
      <c r="E137">
        <v>77360</v>
      </c>
      <c r="F137" s="1">
        <v>43830</v>
      </c>
      <c r="G137" s="1">
        <v>1</v>
      </c>
      <c r="H137" s="1">
        <v>44104</v>
      </c>
      <c r="I137" s="2">
        <v>401700000</v>
      </c>
      <c r="J137" s="2">
        <v>390300000</v>
      </c>
      <c r="K137" s="2">
        <f>I137-J137</f>
        <v>11400000</v>
      </c>
      <c r="L137" s="6">
        <f t="shared" si="2"/>
        <v>2.9208301306687164E-2</v>
      </c>
    </row>
    <row r="138" spans="1:12" x14ac:dyDescent="0.25">
      <c r="A138" t="s">
        <v>564</v>
      </c>
      <c r="B138" t="s">
        <v>565</v>
      </c>
      <c r="C138" t="s">
        <v>18</v>
      </c>
      <c r="D138" t="s">
        <v>23</v>
      </c>
      <c r="E138">
        <v>91440</v>
      </c>
      <c r="F138" s="1">
        <v>43827</v>
      </c>
      <c r="G138" s="1">
        <v>1</v>
      </c>
      <c r="H138" s="1">
        <v>44100</v>
      </c>
      <c r="I138" s="2">
        <v>764400000</v>
      </c>
      <c r="J138" s="2">
        <v>753500000</v>
      </c>
      <c r="K138" s="2">
        <f>I138-J138</f>
        <v>10900000</v>
      </c>
      <c r="L138" s="6">
        <f t="shared" si="2"/>
        <v>1.4465826144658262E-2</v>
      </c>
    </row>
    <row r="139" spans="1:12" x14ac:dyDescent="0.25">
      <c r="A139" t="s">
        <v>566</v>
      </c>
      <c r="B139" t="s">
        <v>567</v>
      </c>
      <c r="C139" t="s">
        <v>18</v>
      </c>
      <c r="D139" t="s">
        <v>23</v>
      </c>
      <c r="E139">
        <v>93556</v>
      </c>
      <c r="F139" s="1">
        <v>43827</v>
      </c>
      <c r="G139" s="1">
        <v>1</v>
      </c>
      <c r="H139" s="1">
        <v>44009</v>
      </c>
      <c r="I139" s="2">
        <v>2753400000</v>
      </c>
      <c r="J139" s="2">
        <v>2743500000</v>
      </c>
      <c r="K139" s="2">
        <f>I139-J139</f>
        <v>9900000</v>
      </c>
      <c r="L139" s="6">
        <f t="shared" si="2"/>
        <v>3.6085292509568071E-3</v>
      </c>
    </row>
    <row r="140" spans="1:12" x14ac:dyDescent="0.25">
      <c r="A140" t="s">
        <v>49</v>
      </c>
      <c r="B140" t="s">
        <v>50</v>
      </c>
      <c r="C140" t="s">
        <v>51</v>
      </c>
      <c r="D140" t="s">
        <v>52</v>
      </c>
      <c r="E140">
        <v>874761</v>
      </c>
      <c r="F140" s="1">
        <v>43830</v>
      </c>
      <c r="G140" s="1">
        <v>1</v>
      </c>
      <c r="H140" s="1">
        <v>44012</v>
      </c>
      <c r="I140" s="2">
        <v>504000000</v>
      </c>
      <c r="J140" s="2">
        <v>495000000</v>
      </c>
      <c r="K140" s="2">
        <f>I140-J140</f>
        <v>9000000</v>
      </c>
      <c r="L140" s="6">
        <f t="shared" si="2"/>
        <v>1.8181818181818181E-2</v>
      </c>
    </row>
    <row r="141" spans="1:12" x14ac:dyDescent="0.25">
      <c r="A141" t="s">
        <v>362</v>
      </c>
      <c r="B141" t="s">
        <v>363</v>
      </c>
      <c r="C141" t="s">
        <v>16</v>
      </c>
      <c r="D141" t="s">
        <v>69</v>
      </c>
      <c r="E141">
        <v>879169</v>
      </c>
      <c r="F141" s="1">
        <v>43830</v>
      </c>
      <c r="G141" s="1">
        <v>1</v>
      </c>
      <c r="H141" s="1">
        <v>44012</v>
      </c>
      <c r="I141" s="2">
        <v>16335000</v>
      </c>
      <c r="J141" s="2">
        <v>7365000</v>
      </c>
      <c r="K141" s="2">
        <f>I141-J141</f>
        <v>8970000</v>
      </c>
      <c r="L141" s="6">
        <f t="shared" si="2"/>
        <v>1.2179226069246436</v>
      </c>
    </row>
    <row r="142" spans="1:12" x14ac:dyDescent="0.25">
      <c r="A142" t="s">
        <v>383</v>
      </c>
      <c r="B142" t="s">
        <v>384</v>
      </c>
      <c r="C142" t="s">
        <v>84</v>
      </c>
      <c r="D142" t="s">
        <v>185</v>
      </c>
      <c r="E142">
        <v>55785</v>
      </c>
      <c r="F142" s="1">
        <v>43830</v>
      </c>
      <c r="G142" s="1">
        <v>1</v>
      </c>
      <c r="H142" s="1">
        <v>44104</v>
      </c>
      <c r="I142" s="2">
        <v>1787000000</v>
      </c>
      <c r="J142" s="2">
        <v>1779000000</v>
      </c>
      <c r="K142" s="2">
        <f>I142-J142</f>
        <v>8000000</v>
      </c>
      <c r="L142" s="6">
        <f t="shared" si="2"/>
        <v>4.4969083754918494E-3</v>
      </c>
    </row>
    <row r="143" spans="1:12" x14ac:dyDescent="0.25">
      <c r="A143" t="s">
        <v>267</v>
      </c>
      <c r="B143" t="s">
        <v>268</v>
      </c>
      <c r="C143" t="s">
        <v>84</v>
      </c>
      <c r="D143" t="s">
        <v>223</v>
      </c>
      <c r="E143">
        <v>1001250</v>
      </c>
      <c r="F143" s="1">
        <v>43646</v>
      </c>
      <c r="G143" s="1">
        <v>1</v>
      </c>
      <c r="H143" s="1">
        <v>44012</v>
      </c>
      <c r="I143" s="2">
        <v>2062000000</v>
      </c>
      <c r="J143" s="2">
        <v>2055000000</v>
      </c>
      <c r="K143" s="2">
        <f>I143-J143</f>
        <v>7000000</v>
      </c>
      <c r="L143" s="6">
        <f t="shared" si="2"/>
        <v>3.4063260340632603E-3</v>
      </c>
    </row>
    <row r="144" spans="1:12" x14ac:dyDescent="0.25">
      <c r="A144" t="s">
        <v>415</v>
      </c>
      <c r="B144" t="s">
        <v>416</v>
      </c>
      <c r="C144" t="s">
        <v>109</v>
      </c>
      <c r="D144" t="s">
        <v>110</v>
      </c>
      <c r="E144">
        <v>101778</v>
      </c>
      <c r="F144" s="1">
        <v>43830</v>
      </c>
      <c r="G144" s="1">
        <v>1</v>
      </c>
      <c r="H144" s="1">
        <v>44012</v>
      </c>
      <c r="I144" s="2">
        <v>77000000</v>
      </c>
      <c r="J144" s="2">
        <v>71000000</v>
      </c>
      <c r="K144" s="2">
        <f>I144-J144</f>
        <v>6000000</v>
      </c>
      <c r="L144" s="6">
        <f t="shared" si="2"/>
        <v>8.4507042253521125E-2</v>
      </c>
    </row>
    <row r="145" spans="1:12" x14ac:dyDescent="0.25">
      <c r="A145" t="s">
        <v>644</v>
      </c>
      <c r="B145" t="s">
        <v>645</v>
      </c>
      <c r="C145" t="s">
        <v>109</v>
      </c>
      <c r="D145" t="s">
        <v>387</v>
      </c>
      <c r="E145">
        <v>107263</v>
      </c>
      <c r="F145" s="1">
        <v>43830</v>
      </c>
      <c r="G145" s="1">
        <v>1</v>
      </c>
      <c r="H145" s="1">
        <v>44012</v>
      </c>
      <c r="I145" s="2">
        <v>134000000</v>
      </c>
      <c r="J145" s="2">
        <v>129000000</v>
      </c>
      <c r="K145" s="2">
        <f>I145-J145</f>
        <v>5000000</v>
      </c>
      <c r="L145" s="6">
        <f t="shared" si="2"/>
        <v>3.875968992248062E-2</v>
      </c>
    </row>
    <row r="146" spans="1:12" x14ac:dyDescent="0.25">
      <c r="A146" t="s">
        <v>574</v>
      </c>
      <c r="B146" t="s">
        <v>575</v>
      </c>
      <c r="C146" t="s">
        <v>26</v>
      </c>
      <c r="D146" t="s">
        <v>27</v>
      </c>
      <c r="E146">
        <v>883241</v>
      </c>
      <c r="F146" s="1">
        <v>43769</v>
      </c>
      <c r="G146" s="1">
        <v>1</v>
      </c>
      <c r="H146" s="1">
        <v>44043</v>
      </c>
      <c r="I146" s="2">
        <v>159813000</v>
      </c>
      <c r="J146" s="2">
        <v>155108000</v>
      </c>
      <c r="K146" s="2">
        <f>I146-J146</f>
        <v>4705000</v>
      </c>
      <c r="L146" s="6">
        <f t="shared" si="2"/>
        <v>3.0333702968254377E-2</v>
      </c>
    </row>
    <row r="147" spans="1:12" x14ac:dyDescent="0.25">
      <c r="A147" t="s">
        <v>646</v>
      </c>
      <c r="B147" t="s">
        <v>647</v>
      </c>
      <c r="C147" t="s">
        <v>12</v>
      </c>
      <c r="D147" t="s">
        <v>436</v>
      </c>
      <c r="E147">
        <v>1174922</v>
      </c>
      <c r="F147" s="1">
        <v>43830</v>
      </c>
      <c r="G147" s="1">
        <v>1</v>
      </c>
      <c r="H147" s="1">
        <v>44012</v>
      </c>
      <c r="I147" s="2">
        <v>84779000</v>
      </c>
      <c r="J147" s="2">
        <v>80486000</v>
      </c>
      <c r="K147" s="2">
        <f>I147-J147</f>
        <v>4293000</v>
      </c>
      <c r="L147" s="6">
        <f t="shared" si="2"/>
        <v>5.333846880202768E-2</v>
      </c>
    </row>
    <row r="148" spans="1:12" x14ac:dyDescent="0.25">
      <c r="A148" t="s">
        <v>683</v>
      </c>
      <c r="B148" t="s">
        <v>684</v>
      </c>
      <c r="C148" t="s">
        <v>84</v>
      </c>
      <c r="D148" t="s">
        <v>160</v>
      </c>
      <c r="E148">
        <v>1679273</v>
      </c>
      <c r="F148" s="1">
        <v>43616</v>
      </c>
      <c r="G148" s="1">
        <v>1</v>
      </c>
      <c r="H148" s="1">
        <v>44073</v>
      </c>
      <c r="I148" s="2">
        <v>470600000</v>
      </c>
      <c r="J148" s="2">
        <v>466500000</v>
      </c>
      <c r="K148" s="2">
        <f>I148-J148</f>
        <v>4100000</v>
      </c>
      <c r="L148" s="6">
        <f t="shared" si="2"/>
        <v>8.7888531618435153E-3</v>
      </c>
    </row>
    <row r="149" spans="1:12" x14ac:dyDescent="0.25">
      <c r="A149" t="s">
        <v>535</v>
      </c>
      <c r="B149" t="s">
        <v>536</v>
      </c>
      <c r="C149" t="s">
        <v>18</v>
      </c>
      <c r="D149" t="s">
        <v>537</v>
      </c>
      <c r="E149">
        <v>1060391</v>
      </c>
      <c r="F149" s="1">
        <v>43830</v>
      </c>
      <c r="G149" s="1">
        <v>1</v>
      </c>
      <c r="H149" s="1">
        <v>44012</v>
      </c>
      <c r="I149" s="2">
        <v>58500000</v>
      </c>
      <c r="J149" s="2">
        <v>55300000</v>
      </c>
      <c r="K149" s="2">
        <f>I149-J149</f>
        <v>3200000</v>
      </c>
      <c r="L149" s="6">
        <f t="shared" si="2"/>
        <v>5.7866184448462928E-2</v>
      </c>
    </row>
    <row r="150" spans="1:12" x14ac:dyDescent="0.25">
      <c r="A150" t="s">
        <v>434</v>
      </c>
      <c r="B150" t="s">
        <v>435</v>
      </c>
      <c r="C150" t="s">
        <v>12</v>
      </c>
      <c r="D150" t="s">
        <v>436</v>
      </c>
      <c r="E150">
        <v>789570</v>
      </c>
      <c r="F150" s="1">
        <v>43830</v>
      </c>
      <c r="G150" s="1">
        <v>1</v>
      </c>
      <c r="H150" s="1">
        <v>44012</v>
      </c>
      <c r="I150" s="2">
        <v>106791000</v>
      </c>
      <c r="J150" s="2">
        <v>104206000</v>
      </c>
      <c r="K150" s="2">
        <f>I150-J150</f>
        <v>2585000</v>
      </c>
      <c r="L150" s="6">
        <f t="shared" si="2"/>
        <v>2.4806633015373395E-2</v>
      </c>
    </row>
    <row r="151" spans="1:12" x14ac:dyDescent="0.25">
      <c r="A151" t="s">
        <v>107</v>
      </c>
      <c r="B151" t="s">
        <v>108</v>
      </c>
      <c r="C151" t="s">
        <v>109</v>
      </c>
      <c r="D151" t="s">
        <v>110</v>
      </c>
      <c r="E151">
        <v>6769</v>
      </c>
      <c r="F151" s="1">
        <v>43830</v>
      </c>
      <c r="G151" s="1">
        <v>1</v>
      </c>
      <c r="H151" s="1">
        <v>44012</v>
      </c>
      <c r="I151" s="2">
        <v>477000000</v>
      </c>
      <c r="J151" s="2">
        <v>475000000</v>
      </c>
      <c r="K151" s="2">
        <f>I151-J151</f>
        <v>2000000</v>
      </c>
      <c r="L151" s="6">
        <f t="shared" si="2"/>
        <v>4.2105263157894736E-3</v>
      </c>
    </row>
    <row r="152" spans="1:12" x14ac:dyDescent="0.25">
      <c r="A152" t="s">
        <v>681</v>
      </c>
      <c r="B152" t="s">
        <v>682</v>
      </c>
      <c r="C152" t="s">
        <v>12</v>
      </c>
      <c r="D152" t="s">
        <v>436</v>
      </c>
      <c r="E152">
        <v>1300514</v>
      </c>
      <c r="F152" s="1">
        <v>43830</v>
      </c>
      <c r="G152" s="1">
        <v>1</v>
      </c>
      <c r="H152" s="1">
        <v>44104</v>
      </c>
      <c r="I152" s="2">
        <v>34000000</v>
      </c>
      <c r="J152" s="2">
        <v>33000000</v>
      </c>
      <c r="K152" s="2">
        <f>I152-J152</f>
        <v>1000000</v>
      </c>
      <c r="L152" s="6">
        <f t="shared" si="2"/>
        <v>3.0303030303030304E-2</v>
      </c>
    </row>
    <row r="153" spans="1:12" x14ac:dyDescent="0.25">
      <c r="A153" t="s">
        <v>67</v>
      </c>
      <c r="B153" t="s">
        <v>68</v>
      </c>
      <c r="C153" t="s">
        <v>16</v>
      </c>
      <c r="D153" t="s">
        <v>69</v>
      </c>
      <c r="E153">
        <v>899866</v>
      </c>
      <c r="F153" s="1">
        <v>43830</v>
      </c>
      <c r="G153" s="1">
        <v>1</v>
      </c>
      <c r="H153" s="1">
        <v>44012</v>
      </c>
      <c r="I153" s="2">
        <v>577700000</v>
      </c>
      <c r="J153" s="2">
        <v>576700000</v>
      </c>
      <c r="K153" s="2">
        <f>I153-J153</f>
        <v>1000000</v>
      </c>
      <c r="L153" s="6">
        <f t="shared" si="2"/>
        <v>1.7340038148083927E-3</v>
      </c>
    </row>
    <row r="154" spans="1:12" x14ac:dyDescent="0.25">
      <c r="A154" t="s">
        <v>250</v>
      </c>
      <c r="B154" t="s">
        <v>251</v>
      </c>
      <c r="C154" t="s">
        <v>59</v>
      </c>
      <c r="D154" t="s">
        <v>252</v>
      </c>
      <c r="E154">
        <v>1666700</v>
      </c>
      <c r="F154" s="1">
        <v>43830</v>
      </c>
      <c r="G154" s="1">
        <v>1</v>
      </c>
      <c r="H154" s="1">
        <v>44012</v>
      </c>
      <c r="I154" s="2">
        <v>4307000000</v>
      </c>
      <c r="J154" s="2">
        <v>4306000000</v>
      </c>
      <c r="K154" s="2">
        <f>I154-J154</f>
        <v>1000000</v>
      </c>
      <c r="L154" s="6">
        <f t="shared" si="2"/>
        <v>2.3223409196470042E-4</v>
      </c>
    </row>
    <row r="155" spans="1:12" x14ac:dyDescent="0.25">
      <c r="A155" t="s">
        <v>239</v>
      </c>
      <c r="B155" t="s">
        <v>240</v>
      </c>
      <c r="C155" t="s">
        <v>80</v>
      </c>
      <c r="D155" t="s">
        <v>241</v>
      </c>
      <c r="E155">
        <v>1001082</v>
      </c>
      <c r="F155" s="1">
        <v>43830</v>
      </c>
      <c r="G155" s="1">
        <v>1</v>
      </c>
      <c r="H155" s="1">
        <v>44012</v>
      </c>
      <c r="I155" s="2">
        <v>315369000</v>
      </c>
      <c r="J155" s="2">
        <v>314620000</v>
      </c>
      <c r="K155" s="2">
        <f>I155-J155</f>
        <v>749000</v>
      </c>
      <c r="L155" s="6">
        <f t="shared" si="2"/>
        <v>2.3806496726209397E-3</v>
      </c>
    </row>
    <row r="156" spans="1:12" x14ac:dyDescent="0.25">
      <c r="A156" t="s">
        <v>24</v>
      </c>
      <c r="B156" t="s">
        <v>25</v>
      </c>
      <c r="C156" t="s">
        <v>26</v>
      </c>
      <c r="D156" t="s">
        <v>27</v>
      </c>
      <c r="E156">
        <v>1590955</v>
      </c>
      <c r="F156" s="1">
        <v>43830</v>
      </c>
      <c r="G156" s="1">
        <v>1</v>
      </c>
      <c r="H156" s="1">
        <v>44012</v>
      </c>
      <c r="I156" s="2">
        <v>1376000</v>
      </c>
      <c r="J156" s="2">
        <v>700000</v>
      </c>
      <c r="K156" s="2">
        <f>I156-J156</f>
        <v>676000</v>
      </c>
      <c r="L156" s="6">
        <f t="shared" si="2"/>
        <v>0.96571428571428575</v>
      </c>
    </row>
    <row r="157" spans="1:12" x14ac:dyDescent="0.25">
      <c r="A157" t="s">
        <v>149</v>
      </c>
      <c r="B157" t="s">
        <v>150</v>
      </c>
      <c r="C157" t="s">
        <v>26</v>
      </c>
      <c r="D157" t="s">
        <v>77</v>
      </c>
      <c r="E157">
        <v>1383312</v>
      </c>
      <c r="F157" s="1">
        <v>43646</v>
      </c>
      <c r="G157" s="1">
        <v>1</v>
      </c>
      <c r="H157" s="1">
        <v>44012</v>
      </c>
      <c r="I157" s="2">
        <v>21500000</v>
      </c>
      <c r="J157" s="2">
        <v>21100000</v>
      </c>
      <c r="K157" s="2">
        <f>I157-J157</f>
        <v>400000</v>
      </c>
      <c r="L157" s="6">
        <f t="shared" si="2"/>
        <v>1.8957345971563982E-2</v>
      </c>
    </row>
    <row r="158" spans="1:12" x14ac:dyDescent="0.25">
      <c r="A158" t="s">
        <v>181</v>
      </c>
      <c r="B158" t="s">
        <v>182</v>
      </c>
      <c r="C158" t="s">
        <v>12</v>
      </c>
      <c r="D158" t="s">
        <v>13</v>
      </c>
      <c r="E158">
        <v>1058090</v>
      </c>
      <c r="F158" s="1">
        <v>43830</v>
      </c>
      <c r="G158" s="1">
        <v>1</v>
      </c>
      <c r="H158" s="1">
        <v>44012</v>
      </c>
      <c r="I158" s="2">
        <v>24178000</v>
      </c>
      <c r="J158" s="2">
        <v>23871000</v>
      </c>
      <c r="K158" s="2">
        <f>I158-J158</f>
        <v>307000</v>
      </c>
      <c r="L158" s="6">
        <f t="shared" si="2"/>
        <v>1.2860793431360228E-2</v>
      </c>
    </row>
    <row r="159" spans="1:12" x14ac:dyDescent="0.25">
      <c r="A159" t="s">
        <v>424</v>
      </c>
      <c r="B159" t="s">
        <v>425</v>
      </c>
      <c r="C159" t="s">
        <v>12</v>
      </c>
      <c r="D159" t="s">
        <v>13</v>
      </c>
      <c r="E159">
        <v>63908</v>
      </c>
      <c r="F159" s="1">
        <v>43830</v>
      </c>
      <c r="G159" s="1">
        <v>1</v>
      </c>
      <c r="H159" s="1">
        <v>44012</v>
      </c>
      <c r="I159" s="2">
        <v>42600000</v>
      </c>
      <c r="J159" s="2">
        <v>42600000</v>
      </c>
      <c r="K159" s="2">
        <f>I159-J159</f>
        <v>0</v>
      </c>
      <c r="L159" s="6">
        <f t="shared" si="2"/>
        <v>0</v>
      </c>
    </row>
    <row r="160" spans="1:12" x14ac:dyDescent="0.25">
      <c r="A160" t="s">
        <v>154</v>
      </c>
      <c r="B160" t="s">
        <v>155</v>
      </c>
      <c r="C160" t="s">
        <v>109</v>
      </c>
      <c r="D160" t="s">
        <v>110</v>
      </c>
      <c r="E160">
        <v>858470</v>
      </c>
      <c r="F160" s="1">
        <v>43830</v>
      </c>
      <c r="G160" s="1">
        <v>1</v>
      </c>
      <c r="H160" s="1">
        <v>44012</v>
      </c>
      <c r="I160" s="2">
        <v>17948000</v>
      </c>
      <c r="J160" s="2">
        <v>18195000</v>
      </c>
      <c r="K160" s="2">
        <f>I160-J160</f>
        <v>-247000</v>
      </c>
      <c r="L160" s="6">
        <f t="shared" si="2"/>
        <v>-1.3575158010442429E-2</v>
      </c>
    </row>
    <row r="161" spans="1:12" x14ac:dyDescent="0.25">
      <c r="A161" t="s">
        <v>231</v>
      </c>
      <c r="B161" t="s">
        <v>232</v>
      </c>
      <c r="C161" t="s">
        <v>16</v>
      </c>
      <c r="D161" t="s">
        <v>233</v>
      </c>
      <c r="E161">
        <v>927066</v>
      </c>
      <c r="F161" s="1">
        <v>43830</v>
      </c>
      <c r="G161" s="1">
        <v>1</v>
      </c>
      <c r="H161" s="1">
        <v>44012</v>
      </c>
      <c r="I161" s="2">
        <v>97902000</v>
      </c>
      <c r="J161" s="2">
        <v>98641000</v>
      </c>
      <c r="K161" s="2">
        <f>I161-J161</f>
        <v>-739000</v>
      </c>
      <c r="L161" s="6">
        <f t="shared" si="2"/>
        <v>-7.4918137488468282E-3</v>
      </c>
    </row>
    <row r="162" spans="1:12" x14ac:dyDescent="0.25">
      <c r="A162" t="s">
        <v>194</v>
      </c>
      <c r="B162" t="s">
        <v>195</v>
      </c>
      <c r="C162" t="s">
        <v>26</v>
      </c>
      <c r="D162" t="s">
        <v>196</v>
      </c>
      <c r="E162">
        <v>877890</v>
      </c>
      <c r="F162" s="1">
        <v>43830</v>
      </c>
      <c r="G162" s="1">
        <v>1</v>
      </c>
      <c r="H162" s="1">
        <v>44012</v>
      </c>
      <c r="I162" s="2">
        <v>17767000</v>
      </c>
      <c r="J162" s="2">
        <v>18518000</v>
      </c>
      <c r="K162" s="2">
        <f>I162-J162</f>
        <v>-751000</v>
      </c>
      <c r="L162" s="6">
        <f t="shared" si="2"/>
        <v>-4.0555135543795223E-2</v>
      </c>
    </row>
    <row r="163" spans="1:12" x14ac:dyDescent="0.25">
      <c r="A163" t="s">
        <v>41</v>
      </c>
      <c r="B163" t="s">
        <v>42</v>
      </c>
      <c r="C163" t="s">
        <v>16</v>
      </c>
      <c r="D163" t="s">
        <v>17</v>
      </c>
      <c r="E163">
        <v>815094</v>
      </c>
      <c r="F163" s="1">
        <v>43921</v>
      </c>
      <c r="G163" s="1">
        <v>1</v>
      </c>
      <c r="H163" s="1">
        <v>44012</v>
      </c>
      <c r="I163" s="2">
        <v>89284000</v>
      </c>
      <c r="J163" s="2">
        <v>90295000</v>
      </c>
      <c r="K163" s="2">
        <f>I163-J163</f>
        <v>-1011000</v>
      </c>
      <c r="L163" s="6">
        <f t="shared" si="2"/>
        <v>-1.1196633257655462E-2</v>
      </c>
    </row>
    <row r="164" spans="1:12" x14ac:dyDescent="0.25">
      <c r="A164" t="s">
        <v>214</v>
      </c>
      <c r="B164" t="s">
        <v>215</v>
      </c>
      <c r="C164" t="s">
        <v>18</v>
      </c>
      <c r="D164" t="s">
        <v>191</v>
      </c>
      <c r="E164">
        <v>900075</v>
      </c>
      <c r="F164" s="1">
        <v>43677</v>
      </c>
      <c r="G164" s="1">
        <v>1</v>
      </c>
      <c r="H164" s="1">
        <v>43951</v>
      </c>
      <c r="I164" s="2">
        <v>19809000</v>
      </c>
      <c r="J164" s="2">
        <v>20941000</v>
      </c>
      <c r="K164" s="2">
        <f>I164-J164</f>
        <v>-1132000</v>
      </c>
      <c r="L164" s="6">
        <f t="shared" si="2"/>
        <v>-5.405663530872451E-2</v>
      </c>
    </row>
    <row r="165" spans="1:12" x14ac:dyDescent="0.25">
      <c r="A165" t="s">
        <v>199</v>
      </c>
      <c r="B165" t="s">
        <v>200</v>
      </c>
      <c r="C165" t="s">
        <v>84</v>
      </c>
      <c r="D165" t="s">
        <v>201</v>
      </c>
      <c r="E165">
        <v>21344</v>
      </c>
      <c r="F165" s="1">
        <v>43830</v>
      </c>
      <c r="G165" s="1">
        <v>1</v>
      </c>
      <c r="H165" s="1">
        <v>44099</v>
      </c>
      <c r="I165" s="2">
        <v>3264000000</v>
      </c>
      <c r="J165" s="2">
        <v>3266000000</v>
      </c>
      <c r="K165" s="2">
        <f>I165-J165</f>
        <v>-2000000</v>
      </c>
      <c r="L165" s="6">
        <f t="shared" si="2"/>
        <v>-6.1236987140232701E-4</v>
      </c>
    </row>
    <row r="166" spans="1:12" x14ac:dyDescent="0.25">
      <c r="A166" t="s">
        <v>95</v>
      </c>
      <c r="B166" t="s">
        <v>96</v>
      </c>
      <c r="C166" t="s">
        <v>18</v>
      </c>
      <c r="D166" t="s">
        <v>97</v>
      </c>
      <c r="E166">
        <v>1037868</v>
      </c>
      <c r="F166" s="1">
        <v>43830</v>
      </c>
      <c r="G166" s="1">
        <v>1</v>
      </c>
      <c r="H166" s="1">
        <v>44012</v>
      </c>
      <c r="I166" s="2">
        <v>621518000</v>
      </c>
      <c r="J166" s="2">
        <v>623675000</v>
      </c>
      <c r="K166" s="2">
        <f>I166-J166</f>
        <v>-2157000</v>
      </c>
      <c r="L166" s="6">
        <f t="shared" si="2"/>
        <v>-3.4585320880266162E-3</v>
      </c>
    </row>
    <row r="167" spans="1:12" x14ac:dyDescent="0.25">
      <c r="A167" t="s">
        <v>277</v>
      </c>
      <c r="B167" t="s">
        <v>278</v>
      </c>
      <c r="C167" t="s">
        <v>18</v>
      </c>
      <c r="D167" t="s">
        <v>23</v>
      </c>
      <c r="E167">
        <v>30625</v>
      </c>
      <c r="F167" s="1">
        <v>43830</v>
      </c>
      <c r="G167" s="1">
        <v>1</v>
      </c>
      <c r="H167" s="1">
        <v>44012</v>
      </c>
      <c r="I167" s="2">
        <v>684431000</v>
      </c>
      <c r="J167" s="2">
        <v>687239000</v>
      </c>
      <c r="K167" s="2">
        <f>I167-J167</f>
        <v>-2808000</v>
      </c>
      <c r="L167" s="6">
        <f t="shared" si="2"/>
        <v>-4.0859147981997532E-3</v>
      </c>
    </row>
    <row r="168" spans="1:12" x14ac:dyDescent="0.25">
      <c r="A168" t="s">
        <v>558</v>
      </c>
      <c r="B168" t="s">
        <v>559</v>
      </c>
      <c r="C168" t="s">
        <v>51</v>
      </c>
      <c r="D168" t="s">
        <v>91</v>
      </c>
      <c r="E168">
        <v>1032208</v>
      </c>
      <c r="F168" s="1">
        <v>43830</v>
      </c>
      <c r="G168" s="1">
        <v>1</v>
      </c>
      <c r="H168" s="1">
        <v>44012</v>
      </c>
      <c r="I168" s="2">
        <v>267000000</v>
      </c>
      <c r="J168" s="2">
        <v>270000000</v>
      </c>
      <c r="K168" s="2">
        <f>I168-J168</f>
        <v>-3000000</v>
      </c>
      <c r="L168" s="6">
        <f t="shared" si="2"/>
        <v>-1.1111111111111112E-2</v>
      </c>
    </row>
    <row r="169" spans="1:12" x14ac:dyDescent="0.25">
      <c r="A169" t="s">
        <v>206</v>
      </c>
      <c r="B169" t="s">
        <v>207</v>
      </c>
      <c r="C169" t="s">
        <v>109</v>
      </c>
      <c r="D169" t="s">
        <v>110</v>
      </c>
      <c r="E169">
        <v>1358071</v>
      </c>
      <c r="F169" s="1">
        <v>43830</v>
      </c>
      <c r="G169" s="1">
        <v>1</v>
      </c>
      <c r="H169" s="1">
        <v>44012</v>
      </c>
      <c r="I169" s="2">
        <v>27000000</v>
      </c>
      <c r="J169" s="2">
        <v>30000000</v>
      </c>
      <c r="K169" s="2">
        <f>I169-J169</f>
        <v>-3000000</v>
      </c>
      <c r="L169" s="6">
        <f t="shared" si="2"/>
        <v>-0.1</v>
      </c>
    </row>
    <row r="170" spans="1:12" x14ac:dyDescent="0.25">
      <c r="A170" t="s">
        <v>445</v>
      </c>
      <c r="B170" t="s">
        <v>446</v>
      </c>
      <c r="C170" t="s">
        <v>84</v>
      </c>
      <c r="D170" t="s">
        <v>447</v>
      </c>
      <c r="E170">
        <v>24545</v>
      </c>
      <c r="F170" s="1">
        <v>43830</v>
      </c>
      <c r="G170" s="1">
        <v>1</v>
      </c>
      <c r="H170" s="1">
        <v>44012</v>
      </c>
      <c r="I170" s="2">
        <v>639100000</v>
      </c>
      <c r="J170" s="2">
        <v>642800000</v>
      </c>
      <c r="K170" s="2">
        <f>I170-J170</f>
        <v>-3700000</v>
      </c>
      <c r="L170" s="6">
        <f t="shared" si="2"/>
        <v>-5.756067205973864E-3</v>
      </c>
    </row>
    <row r="171" spans="1:12" x14ac:dyDescent="0.25">
      <c r="A171" t="s">
        <v>105</v>
      </c>
      <c r="B171" t="s">
        <v>106</v>
      </c>
      <c r="C171" t="s">
        <v>18</v>
      </c>
      <c r="D171" t="s">
        <v>19</v>
      </c>
      <c r="E171">
        <v>91142</v>
      </c>
      <c r="F171" s="1">
        <v>43830</v>
      </c>
      <c r="G171" s="1">
        <v>1</v>
      </c>
      <c r="H171" s="1">
        <v>44012</v>
      </c>
      <c r="I171" s="2">
        <v>306000000</v>
      </c>
      <c r="J171" s="2">
        <v>310000000</v>
      </c>
      <c r="K171" s="2">
        <f>I171-J171</f>
        <v>-4000000</v>
      </c>
      <c r="L171" s="6">
        <f t="shared" si="2"/>
        <v>-1.2903225806451613E-2</v>
      </c>
    </row>
    <row r="172" spans="1:12" x14ac:dyDescent="0.25">
      <c r="A172" t="s">
        <v>73</v>
      </c>
      <c r="B172" t="s">
        <v>74</v>
      </c>
      <c r="C172" t="s">
        <v>18</v>
      </c>
      <c r="D172" t="s">
        <v>19</v>
      </c>
      <c r="E172">
        <v>1579241</v>
      </c>
      <c r="F172" s="1">
        <v>43830</v>
      </c>
      <c r="G172" s="1">
        <v>1</v>
      </c>
      <c r="H172" s="1">
        <v>44104</v>
      </c>
      <c r="I172" s="2">
        <v>289600000</v>
      </c>
      <c r="J172" s="2">
        <v>293900000</v>
      </c>
      <c r="K172" s="2">
        <f>I172-J172</f>
        <v>-4300000</v>
      </c>
      <c r="L172" s="6">
        <f t="shared" si="2"/>
        <v>-1.4630826811840763E-2</v>
      </c>
    </row>
    <row r="173" spans="1:12" x14ac:dyDescent="0.25">
      <c r="A173" t="s">
        <v>172</v>
      </c>
      <c r="B173" t="s">
        <v>173</v>
      </c>
      <c r="C173" t="s">
        <v>16</v>
      </c>
      <c r="D173" t="s">
        <v>174</v>
      </c>
      <c r="E173">
        <v>804753</v>
      </c>
      <c r="F173" s="1">
        <v>43827</v>
      </c>
      <c r="G173" s="1">
        <v>1</v>
      </c>
      <c r="H173" s="1">
        <v>44012</v>
      </c>
      <c r="I173" s="2">
        <v>18525000</v>
      </c>
      <c r="J173" s="2">
        <v>23155000</v>
      </c>
      <c r="K173" s="2">
        <f>I173-J173</f>
        <v>-4630000</v>
      </c>
      <c r="L173" s="6">
        <f t="shared" si="2"/>
        <v>-0.19995681278341612</v>
      </c>
    </row>
    <row r="174" spans="1:12" x14ac:dyDescent="0.25">
      <c r="A174" t="s">
        <v>269</v>
      </c>
      <c r="B174" t="s">
        <v>270</v>
      </c>
      <c r="C174" t="s">
        <v>26</v>
      </c>
      <c r="D174" t="s">
        <v>125</v>
      </c>
      <c r="E174">
        <v>1048695</v>
      </c>
      <c r="F174" s="1">
        <v>43738</v>
      </c>
      <c r="G174" s="1">
        <v>1</v>
      </c>
      <c r="H174" s="1">
        <v>44012</v>
      </c>
      <c r="I174" s="2">
        <v>28826000</v>
      </c>
      <c r="J174" s="2">
        <v>34401000</v>
      </c>
      <c r="K174" s="2">
        <f>I174-J174</f>
        <v>-5575000</v>
      </c>
      <c r="L174" s="6">
        <f t="shared" si="2"/>
        <v>-0.16205924246388187</v>
      </c>
    </row>
    <row r="175" spans="1:12" x14ac:dyDescent="0.25">
      <c r="A175" t="s">
        <v>61</v>
      </c>
      <c r="B175" t="s">
        <v>62</v>
      </c>
      <c r="C175" t="s">
        <v>18</v>
      </c>
      <c r="D175" t="s">
        <v>63</v>
      </c>
      <c r="E175">
        <v>766421</v>
      </c>
      <c r="F175" s="1">
        <v>43830</v>
      </c>
      <c r="G175" s="1">
        <v>1</v>
      </c>
      <c r="H175" s="1">
        <v>44012</v>
      </c>
      <c r="I175" s="2">
        <v>56000000</v>
      </c>
      <c r="J175" s="2">
        <v>63000000</v>
      </c>
      <c r="K175" s="2">
        <f>I175-J175</f>
        <v>-7000000</v>
      </c>
      <c r="L175" s="6">
        <f t="shared" si="2"/>
        <v>-0.1111111111111111</v>
      </c>
    </row>
    <row r="176" spans="1:12" x14ac:dyDescent="0.25">
      <c r="A176" t="s">
        <v>229</v>
      </c>
      <c r="B176" t="s">
        <v>230</v>
      </c>
      <c r="C176" t="s">
        <v>12</v>
      </c>
      <c r="D176" t="s">
        <v>13</v>
      </c>
      <c r="E176">
        <v>940944</v>
      </c>
      <c r="F176" s="1">
        <v>43611</v>
      </c>
      <c r="G176" s="1">
        <v>1</v>
      </c>
      <c r="H176" s="1">
        <v>44073</v>
      </c>
      <c r="I176" s="2">
        <v>190100000</v>
      </c>
      <c r="J176" s="2">
        <v>199000000</v>
      </c>
      <c r="K176" s="2">
        <f>I176-J176</f>
        <v>-8900000</v>
      </c>
      <c r="L176" s="6">
        <f t="shared" si="2"/>
        <v>-4.4723618090452263E-2</v>
      </c>
    </row>
    <row r="177" spans="1:12" x14ac:dyDescent="0.25">
      <c r="A177" t="s">
        <v>147</v>
      </c>
      <c r="B177" t="s">
        <v>148</v>
      </c>
      <c r="C177" t="s">
        <v>26</v>
      </c>
      <c r="D177" t="s">
        <v>45</v>
      </c>
      <c r="E177">
        <v>1730168</v>
      </c>
      <c r="F177" s="1">
        <v>43772</v>
      </c>
      <c r="G177" s="1">
        <v>1</v>
      </c>
      <c r="H177" s="1">
        <v>44045</v>
      </c>
      <c r="I177" s="2">
        <v>1081000000</v>
      </c>
      <c r="J177" s="2">
        <v>1091000000</v>
      </c>
      <c r="K177" s="2">
        <f>I177-J177</f>
        <v>-10000000</v>
      </c>
      <c r="L177" s="6">
        <f t="shared" si="2"/>
        <v>-9.1659028414298807E-3</v>
      </c>
    </row>
    <row r="178" spans="1:12" x14ac:dyDescent="0.25">
      <c r="A178" t="s">
        <v>660</v>
      </c>
      <c r="B178" t="s">
        <v>661</v>
      </c>
      <c r="C178" t="s">
        <v>109</v>
      </c>
      <c r="D178" t="s">
        <v>110</v>
      </c>
      <c r="E178">
        <v>1539838</v>
      </c>
      <c r="F178" s="1">
        <v>43830</v>
      </c>
      <c r="G178" s="1">
        <v>1</v>
      </c>
      <c r="H178" s="1">
        <v>44012</v>
      </c>
      <c r="I178" s="2">
        <v>34000000</v>
      </c>
      <c r="J178" s="2">
        <v>45000000</v>
      </c>
      <c r="K178" s="2">
        <f>I178-J178</f>
        <v>-11000000</v>
      </c>
      <c r="L178" s="6">
        <f t="shared" si="2"/>
        <v>-0.24444444444444444</v>
      </c>
    </row>
    <row r="179" spans="1:12" x14ac:dyDescent="0.25">
      <c r="A179" t="s">
        <v>454</v>
      </c>
      <c r="B179" t="s">
        <v>455</v>
      </c>
      <c r="C179" t="s">
        <v>26</v>
      </c>
      <c r="D179" t="s">
        <v>125</v>
      </c>
      <c r="E179">
        <v>68505</v>
      </c>
      <c r="F179" s="1">
        <v>43830</v>
      </c>
      <c r="G179" s="1">
        <v>1</v>
      </c>
      <c r="H179" s="1">
        <v>44009</v>
      </c>
      <c r="I179" s="2">
        <v>449000000</v>
      </c>
      <c r="J179" s="2">
        <v>460000000</v>
      </c>
      <c r="K179" s="2">
        <f>I179-J179</f>
        <v>-11000000</v>
      </c>
      <c r="L179" s="6">
        <f t="shared" si="2"/>
        <v>-2.391304347826087E-2</v>
      </c>
    </row>
    <row r="180" spans="1:12" x14ac:dyDescent="0.25">
      <c r="A180" t="s">
        <v>473</v>
      </c>
      <c r="B180" t="s">
        <v>474</v>
      </c>
      <c r="C180" t="s">
        <v>12</v>
      </c>
      <c r="D180" t="s">
        <v>168</v>
      </c>
      <c r="E180">
        <v>1513761</v>
      </c>
      <c r="F180" s="1">
        <v>43830</v>
      </c>
      <c r="G180" s="1">
        <v>1</v>
      </c>
      <c r="H180" s="1">
        <v>44012</v>
      </c>
      <c r="I180" s="2">
        <v>82263000</v>
      </c>
      <c r="J180" s="2">
        <v>94254000</v>
      </c>
      <c r="K180" s="2">
        <f>I180-J180</f>
        <v>-11991000</v>
      </c>
      <c r="L180" s="6">
        <f t="shared" si="2"/>
        <v>-0.12722006493093133</v>
      </c>
    </row>
    <row r="181" spans="1:12" x14ac:dyDescent="0.25">
      <c r="A181" t="s">
        <v>271</v>
      </c>
      <c r="B181" t="s">
        <v>272</v>
      </c>
      <c r="C181" t="s">
        <v>18</v>
      </c>
      <c r="D181" t="s">
        <v>19</v>
      </c>
      <c r="E181">
        <v>815556</v>
      </c>
      <c r="F181" s="1">
        <v>43830</v>
      </c>
      <c r="G181" s="1">
        <v>1</v>
      </c>
      <c r="H181" s="1">
        <v>44104</v>
      </c>
      <c r="I181" s="2">
        <v>1342600000</v>
      </c>
      <c r="J181" s="2">
        <v>1354700000</v>
      </c>
      <c r="K181" s="2">
        <f>I181-J181</f>
        <v>-12100000</v>
      </c>
      <c r="L181" s="6">
        <f t="shared" si="2"/>
        <v>-8.9318668339853843E-3</v>
      </c>
    </row>
    <row r="182" spans="1:12" x14ac:dyDescent="0.25">
      <c r="A182" t="s">
        <v>548</v>
      </c>
      <c r="B182" t="s">
        <v>549</v>
      </c>
      <c r="C182" t="s">
        <v>12</v>
      </c>
      <c r="D182" t="s">
        <v>168</v>
      </c>
      <c r="E182">
        <v>884887</v>
      </c>
      <c r="F182" s="1">
        <v>43830</v>
      </c>
      <c r="G182" s="1">
        <v>1</v>
      </c>
      <c r="H182" s="1">
        <v>44012</v>
      </c>
      <c r="I182" s="2">
        <v>152596000</v>
      </c>
      <c r="J182" s="2">
        <v>167213000</v>
      </c>
      <c r="K182" s="2">
        <f>I182-J182</f>
        <v>-14617000</v>
      </c>
      <c r="L182" s="6">
        <f t="shared" si="2"/>
        <v>-8.7415452147859313E-2</v>
      </c>
    </row>
    <row r="183" spans="1:12" x14ac:dyDescent="0.25">
      <c r="A183" t="s">
        <v>287</v>
      </c>
      <c r="B183" t="s">
        <v>288</v>
      </c>
      <c r="C183" t="s">
        <v>18</v>
      </c>
      <c r="D183" t="s">
        <v>23</v>
      </c>
      <c r="E183">
        <v>1659166</v>
      </c>
      <c r="F183" s="1">
        <v>43830</v>
      </c>
      <c r="G183" s="1">
        <v>1</v>
      </c>
      <c r="H183" s="1">
        <v>44008</v>
      </c>
      <c r="I183" s="2">
        <v>664500000</v>
      </c>
      <c r="J183" s="2">
        <v>680700000</v>
      </c>
      <c r="K183" s="2">
        <f>I183-J183</f>
        <v>-16200000</v>
      </c>
      <c r="L183" s="6">
        <f t="shared" si="2"/>
        <v>-2.3799030409872191E-2</v>
      </c>
    </row>
    <row r="184" spans="1:12" x14ac:dyDescent="0.25">
      <c r="A184" t="s">
        <v>46</v>
      </c>
      <c r="B184" t="s">
        <v>47</v>
      </c>
      <c r="C184" t="s">
        <v>12</v>
      </c>
      <c r="D184" t="s">
        <v>48</v>
      </c>
      <c r="E184">
        <v>1158449</v>
      </c>
      <c r="F184" s="1">
        <v>43827</v>
      </c>
      <c r="G184" s="1">
        <v>1</v>
      </c>
      <c r="H184" s="1">
        <v>44023</v>
      </c>
      <c r="I184" s="2">
        <v>4358489000</v>
      </c>
      <c r="J184" s="2">
        <v>4374933000</v>
      </c>
      <c r="K184" s="2">
        <f>I184-J184</f>
        <v>-16444000</v>
      </c>
      <c r="L184" s="6">
        <f t="shared" si="2"/>
        <v>-3.7586861330219227E-3</v>
      </c>
    </row>
    <row r="185" spans="1:12" x14ac:dyDescent="0.25">
      <c r="A185" t="s">
        <v>373</v>
      </c>
      <c r="B185" t="s">
        <v>374</v>
      </c>
      <c r="C185" t="s">
        <v>84</v>
      </c>
      <c r="D185" t="s">
        <v>160</v>
      </c>
      <c r="E185">
        <v>91419</v>
      </c>
      <c r="F185" s="1">
        <v>43951</v>
      </c>
      <c r="G185" s="1">
        <v>1</v>
      </c>
      <c r="H185" s="1">
        <v>44043</v>
      </c>
      <c r="I185" s="2">
        <v>995000000</v>
      </c>
      <c r="J185" s="2">
        <v>1013300000</v>
      </c>
      <c r="K185" s="2">
        <f>I185-J185</f>
        <v>-18300000</v>
      </c>
      <c r="L185" s="6">
        <f t="shared" si="2"/>
        <v>-1.8059804598835487E-2</v>
      </c>
    </row>
    <row r="186" spans="1:12" x14ac:dyDescent="0.25">
      <c r="A186" t="s">
        <v>522</v>
      </c>
      <c r="B186" t="s">
        <v>523</v>
      </c>
      <c r="C186" t="s">
        <v>18</v>
      </c>
      <c r="D186" t="s">
        <v>524</v>
      </c>
      <c r="E186">
        <v>1050915</v>
      </c>
      <c r="F186" s="1">
        <v>43830</v>
      </c>
      <c r="G186" s="1">
        <v>1</v>
      </c>
      <c r="H186" s="1">
        <v>44012</v>
      </c>
      <c r="I186" s="2">
        <v>48274000</v>
      </c>
      <c r="J186" s="2">
        <v>67039000</v>
      </c>
      <c r="K186" s="2">
        <f>I186-J186</f>
        <v>-18765000</v>
      </c>
      <c r="L186" s="6">
        <f t="shared" si="2"/>
        <v>-0.27991169319351422</v>
      </c>
    </row>
    <row r="187" spans="1:12" x14ac:dyDescent="0.25">
      <c r="A187" t="s">
        <v>156</v>
      </c>
      <c r="B187" t="s">
        <v>157</v>
      </c>
      <c r="C187" t="s">
        <v>26</v>
      </c>
      <c r="D187" t="s">
        <v>27</v>
      </c>
      <c r="E187">
        <v>813672</v>
      </c>
      <c r="F187" s="1">
        <v>43827</v>
      </c>
      <c r="G187" s="1">
        <v>1</v>
      </c>
      <c r="H187" s="1">
        <v>44100</v>
      </c>
      <c r="I187" s="2">
        <v>47979000</v>
      </c>
      <c r="J187" s="2">
        <v>66745000</v>
      </c>
      <c r="K187" s="2">
        <f>I187-J187</f>
        <v>-18766000</v>
      </c>
      <c r="L187" s="6">
        <f t="shared" si="2"/>
        <v>-0.2811596374260244</v>
      </c>
    </row>
    <row r="188" spans="1:12" x14ac:dyDescent="0.25">
      <c r="A188" t="s">
        <v>576</v>
      </c>
      <c r="B188" t="s">
        <v>577</v>
      </c>
      <c r="C188" t="s">
        <v>80</v>
      </c>
      <c r="D188" t="s">
        <v>578</v>
      </c>
      <c r="E188">
        <v>946581</v>
      </c>
      <c r="F188" s="1">
        <v>43921</v>
      </c>
      <c r="G188" s="1">
        <v>1</v>
      </c>
      <c r="H188" s="1">
        <v>44012</v>
      </c>
      <c r="I188" s="2">
        <v>19486000</v>
      </c>
      <c r="J188" s="2">
        <v>39293000</v>
      </c>
      <c r="K188" s="2">
        <f>I188-J188</f>
        <v>-19807000</v>
      </c>
      <c r="L188" s="6">
        <f t="shared" si="2"/>
        <v>-0.50408469701982539</v>
      </c>
    </row>
    <row r="189" spans="1:12" x14ac:dyDescent="0.25">
      <c r="A189" t="s">
        <v>608</v>
      </c>
      <c r="B189" t="s">
        <v>609</v>
      </c>
      <c r="C189" t="s">
        <v>18</v>
      </c>
      <c r="D189" t="s">
        <v>610</v>
      </c>
      <c r="E189">
        <v>1067701</v>
      </c>
      <c r="F189" s="1">
        <v>43830</v>
      </c>
      <c r="G189" s="1">
        <v>1</v>
      </c>
      <c r="H189" s="1">
        <v>44012</v>
      </c>
      <c r="I189" s="2">
        <v>107000000</v>
      </c>
      <c r="J189" s="2">
        <v>130000000</v>
      </c>
      <c r="K189" s="2">
        <f>I189-J189</f>
        <v>-23000000</v>
      </c>
      <c r="L189" s="6">
        <f t="shared" si="2"/>
        <v>-0.17692307692307693</v>
      </c>
    </row>
    <row r="190" spans="1:12" x14ac:dyDescent="0.25">
      <c r="A190" t="s">
        <v>175</v>
      </c>
      <c r="B190" t="s">
        <v>176</v>
      </c>
      <c r="C190" t="s">
        <v>59</v>
      </c>
      <c r="D190" t="s">
        <v>177</v>
      </c>
      <c r="E190">
        <v>1324404</v>
      </c>
      <c r="F190" s="1">
        <v>43830</v>
      </c>
      <c r="G190" s="1">
        <v>1</v>
      </c>
      <c r="H190" s="1">
        <v>44012</v>
      </c>
      <c r="I190" s="2">
        <v>273000000</v>
      </c>
      <c r="J190" s="2">
        <v>296000000</v>
      </c>
      <c r="K190" s="2">
        <f>I190-J190</f>
        <v>-23000000</v>
      </c>
      <c r="L190" s="6">
        <f t="shared" si="2"/>
        <v>-7.77027027027027E-2</v>
      </c>
    </row>
    <row r="191" spans="1:12" x14ac:dyDescent="0.25">
      <c r="A191" t="s">
        <v>631</v>
      </c>
      <c r="B191" t="s">
        <v>632</v>
      </c>
      <c r="C191" t="s">
        <v>16</v>
      </c>
      <c r="D191" t="s">
        <v>94</v>
      </c>
      <c r="E191">
        <v>1000697</v>
      </c>
      <c r="F191" s="1">
        <v>43830</v>
      </c>
      <c r="G191" s="1">
        <v>1</v>
      </c>
      <c r="H191" s="1">
        <v>44009</v>
      </c>
      <c r="I191" s="2">
        <v>344009000</v>
      </c>
      <c r="J191" s="2">
        <v>368790000</v>
      </c>
      <c r="K191" s="2">
        <f>I191-J191</f>
        <v>-24781000</v>
      </c>
      <c r="L191" s="6">
        <f t="shared" si="2"/>
        <v>-6.7195422869383667E-2</v>
      </c>
    </row>
    <row r="192" spans="1:12" x14ac:dyDescent="0.25">
      <c r="A192" t="s">
        <v>318</v>
      </c>
      <c r="B192" t="s">
        <v>319</v>
      </c>
      <c r="C192" t="s">
        <v>12</v>
      </c>
      <c r="D192" t="s">
        <v>320</v>
      </c>
      <c r="E192">
        <v>46080</v>
      </c>
      <c r="F192" s="1">
        <v>43828</v>
      </c>
      <c r="G192" s="1">
        <v>1</v>
      </c>
      <c r="H192" s="1">
        <v>44010</v>
      </c>
      <c r="I192" s="2">
        <v>564168000</v>
      </c>
      <c r="J192" s="2">
        <v>589132000</v>
      </c>
      <c r="K192" s="2">
        <f>I192-J192</f>
        <v>-24964000</v>
      </c>
      <c r="L192" s="6">
        <f t="shared" si="2"/>
        <v>-4.2374204762260413E-2</v>
      </c>
    </row>
    <row r="193" spans="1:12" x14ac:dyDescent="0.25">
      <c r="A193" t="s">
        <v>103</v>
      </c>
      <c r="B193" t="s">
        <v>104</v>
      </c>
      <c r="C193" t="s">
        <v>26</v>
      </c>
      <c r="D193" t="s">
        <v>45</v>
      </c>
      <c r="E193">
        <v>6281</v>
      </c>
      <c r="F193" s="1">
        <v>43771</v>
      </c>
      <c r="G193" s="1">
        <v>1</v>
      </c>
      <c r="H193" s="1">
        <v>44044</v>
      </c>
      <c r="I193" s="2">
        <v>612646000</v>
      </c>
      <c r="J193" s="2">
        <v>638305000</v>
      </c>
      <c r="K193" s="2">
        <f>I193-J193</f>
        <v>-25659000</v>
      </c>
      <c r="L193" s="6">
        <f t="shared" si="2"/>
        <v>-4.0198651115062552E-2</v>
      </c>
    </row>
    <row r="194" spans="1:12" x14ac:dyDescent="0.25">
      <c r="A194" t="s">
        <v>289</v>
      </c>
      <c r="B194" t="s">
        <v>290</v>
      </c>
      <c r="C194" t="s">
        <v>18</v>
      </c>
      <c r="D194" t="s">
        <v>19</v>
      </c>
      <c r="E194">
        <v>1519751</v>
      </c>
      <c r="F194" s="1">
        <v>43830</v>
      </c>
      <c r="G194" s="1">
        <v>1</v>
      </c>
      <c r="H194" s="1">
        <v>44012</v>
      </c>
      <c r="I194" s="2">
        <v>732300000</v>
      </c>
      <c r="J194" s="2">
        <v>758800000</v>
      </c>
      <c r="K194" s="2">
        <f>I194-J194</f>
        <v>-26500000</v>
      </c>
      <c r="L194" s="6">
        <f t="shared" si="2"/>
        <v>-3.4923563521349496E-2</v>
      </c>
    </row>
    <row r="195" spans="1:12" x14ac:dyDescent="0.25">
      <c r="A195" t="s">
        <v>242</v>
      </c>
      <c r="B195" t="s">
        <v>243</v>
      </c>
      <c r="C195" t="s">
        <v>12</v>
      </c>
      <c r="D195" t="s">
        <v>244</v>
      </c>
      <c r="E195">
        <v>29534</v>
      </c>
      <c r="F195" s="1">
        <v>43859</v>
      </c>
      <c r="G195" s="1">
        <v>1</v>
      </c>
      <c r="H195" s="1">
        <v>44043</v>
      </c>
      <c r="I195" s="2">
        <v>4391157000</v>
      </c>
      <c r="J195" s="2">
        <v>4419628000</v>
      </c>
      <c r="K195" s="2">
        <f>I195-J195</f>
        <v>-28471000</v>
      </c>
      <c r="L195" s="6">
        <f t="shared" si="2"/>
        <v>-6.441944887669279E-3</v>
      </c>
    </row>
    <row r="196" spans="1:12" x14ac:dyDescent="0.25">
      <c r="A196" t="s">
        <v>279</v>
      </c>
      <c r="B196" t="s">
        <v>280</v>
      </c>
      <c r="C196" t="s">
        <v>59</v>
      </c>
      <c r="D196" t="s">
        <v>177</v>
      </c>
      <c r="E196">
        <v>37785</v>
      </c>
      <c r="F196" s="1">
        <v>43830</v>
      </c>
      <c r="G196" s="1">
        <v>1</v>
      </c>
      <c r="H196" s="1">
        <v>44012</v>
      </c>
      <c r="I196" s="2">
        <v>1138500000</v>
      </c>
      <c r="J196" s="2">
        <v>1167400000</v>
      </c>
      <c r="K196" s="2">
        <f>I196-J196</f>
        <v>-28900000</v>
      </c>
      <c r="L196" s="6">
        <f t="shared" si="2"/>
        <v>-2.4755867740277541E-2</v>
      </c>
    </row>
    <row r="197" spans="1:12" x14ac:dyDescent="0.25">
      <c r="A197" t="s">
        <v>337</v>
      </c>
      <c r="B197" t="s">
        <v>338</v>
      </c>
      <c r="C197" t="s">
        <v>16</v>
      </c>
      <c r="D197" t="s">
        <v>17</v>
      </c>
      <c r="E197">
        <v>859737</v>
      </c>
      <c r="F197" s="1">
        <v>43828</v>
      </c>
      <c r="G197" s="1">
        <v>1</v>
      </c>
      <c r="H197" s="1">
        <v>44009</v>
      </c>
      <c r="I197" s="2">
        <v>413600000</v>
      </c>
      <c r="J197" s="2">
        <v>444900000</v>
      </c>
      <c r="K197" s="2">
        <f>I197-J197</f>
        <v>-31300000</v>
      </c>
      <c r="L197" s="6">
        <f t="shared" si="2"/>
        <v>-7.0352888289503257E-2</v>
      </c>
    </row>
    <row r="198" spans="1:12" x14ac:dyDescent="0.25">
      <c r="A198" t="s">
        <v>448</v>
      </c>
      <c r="B198" t="s">
        <v>449</v>
      </c>
      <c r="C198" t="s">
        <v>84</v>
      </c>
      <c r="D198" t="s">
        <v>160</v>
      </c>
      <c r="E198">
        <v>1103982</v>
      </c>
      <c r="F198" s="1">
        <v>43830</v>
      </c>
      <c r="G198" s="1">
        <v>1</v>
      </c>
      <c r="H198" s="1">
        <v>44012</v>
      </c>
      <c r="I198" s="2">
        <v>2710000000</v>
      </c>
      <c r="J198" s="2">
        <v>2742000000</v>
      </c>
      <c r="K198" s="2">
        <f>I198-J198</f>
        <v>-32000000</v>
      </c>
      <c r="L198" s="6">
        <f t="shared" si="2"/>
        <v>-1.1670313639679067E-2</v>
      </c>
    </row>
    <row r="199" spans="1:12" x14ac:dyDescent="0.25">
      <c r="A199" t="s">
        <v>560</v>
      </c>
      <c r="B199" t="s">
        <v>561</v>
      </c>
      <c r="C199" t="s">
        <v>59</v>
      </c>
      <c r="D199" t="s">
        <v>66</v>
      </c>
      <c r="E199">
        <v>89800</v>
      </c>
      <c r="F199" s="1">
        <v>43830</v>
      </c>
      <c r="G199" s="1">
        <v>1</v>
      </c>
      <c r="H199" s="1">
        <v>44012</v>
      </c>
      <c r="I199" s="2">
        <v>1788600000</v>
      </c>
      <c r="J199" s="2">
        <v>1824969000</v>
      </c>
      <c r="K199" s="2">
        <f>I199-J199</f>
        <v>-36369000</v>
      </c>
      <c r="L199" s="6">
        <f t="shared" ref="L199:L262" si="3">K199/J199</f>
        <v>-1.992855769056899E-2</v>
      </c>
    </row>
    <row r="200" spans="1:12" x14ac:dyDescent="0.25">
      <c r="A200" t="s">
        <v>323</v>
      </c>
      <c r="B200" t="s">
        <v>324</v>
      </c>
      <c r="C200" t="s">
        <v>109</v>
      </c>
      <c r="D200" t="s">
        <v>325</v>
      </c>
      <c r="E200">
        <v>46765</v>
      </c>
      <c r="F200" s="1">
        <v>43738</v>
      </c>
      <c r="G200" s="1">
        <v>1</v>
      </c>
      <c r="H200" s="1">
        <v>44012</v>
      </c>
      <c r="I200" s="2">
        <v>113034000</v>
      </c>
      <c r="J200" s="2">
        <v>149653000</v>
      </c>
      <c r="K200" s="2">
        <f>I200-J200</f>
        <v>-36619000</v>
      </c>
      <c r="L200" s="6">
        <f t="shared" si="3"/>
        <v>-0.24469272249804547</v>
      </c>
    </row>
    <row r="201" spans="1:12" x14ac:dyDescent="0.25">
      <c r="A201" t="s">
        <v>468</v>
      </c>
      <c r="B201" t="s">
        <v>469</v>
      </c>
      <c r="C201" t="s">
        <v>51</v>
      </c>
      <c r="D201" t="s">
        <v>91</v>
      </c>
      <c r="E201">
        <v>753308</v>
      </c>
      <c r="F201" s="1">
        <v>43830</v>
      </c>
      <c r="G201" s="1">
        <v>1</v>
      </c>
      <c r="H201" s="1">
        <v>44104</v>
      </c>
      <c r="I201" s="2">
        <v>1414000000</v>
      </c>
      <c r="J201" s="2">
        <v>1451000000</v>
      </c>
      <c r="K201" s="2">
        <f>I201-J201</f>
        <v>-37000000</v>
      </c>
      <c r="L201" s="6">
        <f t="shared" si="3"/>
        <v>-2.5499655410062026E-2</v>
      </c>
    </row>
    <row r="202" spans="1:12" x14ac:dyDescent="0.25">
      <c r="A202" t="s">
        <v>585</v>
      </c>
      <c r="B202" t="s">
        <v>586</v>
      </c>
      <c r="C202" t="s">
        <v>109</v>
      </c>
      <c r="D202" t="s">
        <v>311</v>
      </c>
      <c r="E202">
        <v>1681459</v>
      </c>
      <c r="F202" s="1">
        <v>43830</v>
      </c>
      <c r="G202" s="1">
        <v>1</v>
      </c>
      <c r="H202" s="1">
        <v>44012</v>
      </c>
      <c r="I202" s="2">
        <v>1370200000</v>
      </c>
      <c r="J202" s="2">
        <v>1411900000</v>
      </c>
      <c r="K202" s="2">
        <f>I202-J202</f>
        <v>-41700000</v>
      </c>
      <c r="L202" s="6">
        <f t="shared" si="3"/>
        <v>-2.9534669594163891E-2</v>
      </c>
    </row>
    <row r="203" spans="1:12" x14ac:dyDescent="0.25">
      <c r="A203" t="s">
        <v>350</v>
      </c>
      <c r="B203" t="s">
        <v>351</v>
      </c>
      <c r="C203" t="s">
        <v>18</v>
      </c>
      <c r="D203" t="s">
        <v>23</v>
      </c>
      <c r="E203">
        <v>49826</v>
      </c>
      <c r="F203" s="1">
        <v>43830</v>
      </c>
      <c r="G203" s="1">
        <v>1</v>
      </c>
      <c r="H203" s="1">
        <v>44012</v>
      </c>
      <c r="I203" s="2">
        <v>1167000000</v>
      </c>
      <c r="J203" s="2">
        <v>1209000000</v>
      </c>
      <c r="K203" s="2">
        <f>I203-J203</f>
        <v>-42000000</v>
      </c>
      <c r="L203" s="6">
        <f t="shared" si="3"/>
        <v>-3.4739454094292806E-2</v>
      </c>
    </row>
    <row r="204" spans="1:12" x14ac:dyDescent="0.25">
      <c r="A204" t="s">
        <v>664</v>
      </c>
      <c r="B204" t="s">
        <v>665</v>
      </c>
      <c r="C204" t="s">
        <v>59</v>
      </c>
      <c r="D204" t="s">
        <v>128</v>
      </c>
      <c r="E204">
        <v>1748790</v>
      </c>
      <c r="F204" s="1">
        <v>43646</v>
      </c>
      <c r="G204" s="1">
        <v>1</v>
      </c>
      <c r="H204" s="1">
        <v>44012</v>
      </c>
      <c r="I204" s="2">
        <v>1831900000</v>
      </c>
      <c r="J204" s="2">
        <v>1874400000</v>
      </c>
      <c r="K204" s="2">
        <f>I204-J204</f>
        <v>-42500000</v>
      </c>
      <c r="L204" s="6">
        <f t="shared" si="3"/>
        <v>-2.2673922321809644E-2</v>
      </c>
    </row>
    <row r="205" spans="1:12" x14ac:dyDescent="0.25">
      <c r="A205" t="s">
        <v>589</v>
      </c>
      <c r="B205" t="s">
        <v>590</v>
      </c>
      <c r="C205" t="s">
        <v>18</v>
      </c>
      <c r="D205" t="s">
        <v>296</v>
      </c>
      <c r="E205">
        <v>217346</v>
      </c>
      <c r="F205" s="1">
        <v>43834</v>
      </c>
      <c r="G205" s="1">
        <v>1</v>
      </c>
      <c r="H205" s="1">
        <v>44016</v>
      </c>
      <c r="I205" s="2">
        <v>4262000000</v>
      </c>
      <c r="J205" s="2">
        <v>4311000000</v>
      </c>
      <c r="K205" s="2">
        <f>I205-J205</f>
        <v>-49000000</v>
      </c>
      <c r="L205" s="6">
        <f t="shared" si="3"/>
        <v>-1.1366272326606355E-2</v>
      </c>
    </row>
    <row r="206" spans="1:12" x14ac:dyDescent="0.25">
      <c r="A206" t="s">
        <v>370</v>
      </c>
      <c r="B206" t="s">
        <v>371</v>
      </c>
      <c r="C206" t="s">
        <v>26</v>
      </c>
      <c r="D206" t="s">
        <v>372</v>
      </c>
      <c r="E206">
        <v>1111928</v>
      </c>
      <c r="F206" s="1">
        <v>43830</v>
      </c>
      <c r="G206" s="1">
        <v>1</v>
      </c>
      <c r="H206" s="1">
        <v>44012</v>
      </c>
      <c r="I206" s="2">
        <v>367166000</v>
      </c>
      <c r="J206" s="2">
        <v>417163000</v>
      </c>
      <c r="K206" s="2">
        <f>I206-J206</f>
        <v>-49997000</v>
      </c>
      <c r="L206" s="6">
        <f t="shared" si="3"/>
        <v>-0.11985003463873833</v>
      </c>
    </row>
    <row r="207" spans="1:12" x14ac:dyDescent="0.25">
      <c r="A207" t="s">
        <v>197</v>
      </c>
      <c r="B207" t="s">
        <v>198</v>
      </c>
      <c r="C207" t="s">
        <v>84</v>
      </c>
      <c r="D207" t="s">
        <v>185</v>
      </c>
      <c r="E207">
        <v>21076</v>
      </c>
      <c r="F207" s="1">
        <v>43646</v>
      </c>
      <c r="G207" s="1">
        <v>1</v>
      </c>
      <c r="H207" s="1">
        <v>44012</v>
      </c>
      <c r="I207" s="2">
        <v>454000000</v>
      </c>
      <c r="J207" s="2">
        <v>504000000</v>
      </c>
      <c r="K207" s="2">
        <f>I207-J207</f>
        <v>-50000000</v>
      </c>
      <c r="L207" s="6">
        <f t="shared" si="3"/>
        <v>-9.9206349206349201E-2</v>
      </c>
    </row>
    <row r="208" spans="1:12" x14ac:dyDescent="0.25">
      <c r="A208" t="s">
        <v>143</v>
      </c>
      <c r="B208" t="s">
        <v>144</v>
      </c>
      <c r="C208" t="s">
        <v>16</v>
      </c>
      <c r="D208" t="s">
        <v>17</v>
      </c>
      <c r="E208">
        <v>885725</v>
      </c>
      <c r="F208" s="1">
        <v>43830</v>
      </c>
      <c r="G208" s="1">
        <v>1</v>
      </c>
      <c r="H208" s="1">
        <v>44012</v>
      </c>
      <c r="I208" s="2">
        <v>1516000000</v>
      </c>
      <c r="J208" s="2">
        <v>1566000000</v>
      </c>
      <c r="K208" s="2">
        <f>I208-J208</f>
        <v>-50000000</v>
      </c>
      <c r="L208" s="6">
        <f t="shared" si="3"/>
        <v>-3.1928480204342274E-2</v>
      </c>
    </row>
    <row r="209" spans="1:12" x14ac:dyDescent="0.25">
      <c r="A209" t="s">
        <v>652</v>
      </c>
      <c r="B209" t="s">
        <v>653</v>
      </c>
      <c r="C209" t="s">
        <v>26</v>
      </c>
      <c r="D209" t="s">
        <v>45</v>
      </c>
      <c r="E209">
        <v>743988</v>
      </c>
      <c r="F209" s="1">
        <v>43554</v>
      </c>
      <c r="G209" s="1">
        <v>1</v>
      </c>
      <c r="H209" s="1">
        <v>44100</v>
      </c>
      <c r="I209" s="2">
        <v>282048000</v>
      </c>
      <c r="J209" s="2">
        <v>335258000</v>
      </c>
      <c r="K209" s="2">
        <f>I209-J209</f>
        <v>-53210000</v>
      </c>
      <c r="L209" s="6">
        <f t="shared" si="3"/>
        <v>-0.15871358774436403</v>
      </c>
    </row>
    <row r="210" spans="1:12" x14ac:dyDescent="0.25">
      <c r="A210" t="s">
        <v>465</v>
      </c>
      <c r="B210" t="s">
        <v>466</v>
      </c>
      <c r="C210" t="s">
        <v>80</v>
      </c>
      <c r="D210" t="s">
        <v>467</v>
      </c>
      <c r="E210">
        <v>1564708</v>
      </c>
      <c r="F210" s="1">
        <v>43646</v>
      </c>
      <c r="G210" s="1">
        <v>1</v>
      </c>
      <c r="H210" s="1">
        <v>44012</v>
      </c>
      <c r="I210" s="2">
        <v>348000000</v>
      </c>
      <c r="J210" s="2">
        <v>402000000</v>
      </c>
      <c r="K210" s="2">
        <f>I210-J210</f>
        <v>-54000000</v>
      </c>
      <c r="L210" s="6">
        <f t="shared" si="3"/>
        <v>-0.13432835820895522</v>
      </c>
    </row>
    <row r="211" spans="1:12" x14ac:dyDescent="0.25">
      <c r="A211" t="s">
        <v>237</v>
      </c>
      <c r="B211" t="s">
        <v>238</v>
      </c>
      <c r="C211" t="s">
        <v>16</v>
      </c>
      <c r="D211" t="s">
        <v>72</v>
      </c>
      <c r="E211">
        <v>818479</v>
      </c>
      <c r="F211" s="1">
        <v>43830</v>
      </c>
      <c r="G211" s="1">
        <v>1</v>
      </c>
      <c r="H211" s="1">
        <v>44012</v>
      </c>
      <c r="I211" s="2">
        <v>548900000</v>
      </c>
      <c r="J211" s="2">
        <v>605100000</v>
      </c>
      <c r="K211" s="2">
        <f>I211-J211</f>
        <v>-56200000</v>
      </c>
      <c r="L211" s="6">
        <f t="shared" si="3"/>
        <v>-9.2877210378449843E-2</v>
      </c>
    </row>
    <row r="212" spans="1:12" x14ac:dyDescent="0.25">
      <c r="A212" t="s">
        <v>75</v>
      </c>
      <c r="B212" t="s">
        <v>76</v>
      </c>
      <c r="C212" t="s">
        <v>26</v>
      </c>
      <c r="D212" t="s">
        <v>77</v>
      </c>
      <c r="E212">
        <v>1101215</v>
      </c>
      <c r="F212" s="1">
        <v>43830</v>
      </c>
      <c r="G212" s="1">
        <v>1</v>
      </c>
      <c r="H212" s="1">
        <v>44012</v>
      </c>
      <c r="I212" s="2">
        <v>194000000</v>
      </c>
      <c r="J212" s="2">
        <v>250400000</v>
      </c>
      <c r="K212" s="2">
        <f>I212-J212</f>
        <v>-56400000</v>
      </c>
      <c r="L212" s="6">
        <f t="shared" si="3"/>
        <v>-0.22523961661341854</v>
      </c>
    </row>
    <row r="213" spans="1:12" x14ac:dyDescent="0.25">
      <c r="A213" t="s">
        <v>648</v>
      </c>
      <c r="B213" t="s">
        <v>649</v>
      </c>
      <c r="C213" t="s">
        <v>51</v>
      </c>
      <c r="D213" t="s">
        <v>91</v>
      </c>
      <c r="E213">
        <v>72903</v>
      </c>
      <c r="F213" s="1">
        <v>43830</v>
      </c>
      <c r="G213" s="1">
        <v>1</v>
      </c>
      <c r="H213" s="1">
        <v>44012</v>
      </c>
      <c r="I213" s="2">
        <v>487000000</v>
      </c>
      <c r="J213" s="2">
        <v>544000000</v>
      </c>
      <c r="K213" s="2">
        <f>I213-J213</f>
        <v>-57000000</v>
      </c>
      <c r="L213" s="6">
        <f t="shared" si="3"/>
        <v>-0.10477941176470588</v>
      </c>
    </row>
    <row r="214" spans="1:12" x14ac:dyDescent="0.25">
      <c r="A214" t="s">
        <v>315</v>
      </c>
      <c r="B214" t="s">
        <v>316</v>
      </c>
      <c r="C214" t="s">
        <v>12</v>
      </c>
      <c r="D214" t="s">
        <v>317</v>
      </c>
      <c r="E214">
        <v>793952</v>
      </c>
      <c r="F214" s="1">
        <v>43830</v>
      </c>
      <c r="G214" s="1">
        <v>1</v>
      </c>
      <c r="H214" s="1">
        <v>44010</v>
      </c>
      <c r="I214" s="2">
        <v>429339000</v>
      </c>
      <c r="J214" s="2">
        <v>489098000</v>
      </c>
      <c r="K214" s="2">
        <f>I214-J214</f>
        <v>-59759000</v>
      </c>
      <c r="L214" s="6">
        <f t="shared" si="3"/>
        <v>-0.12218205758355176</v>
      </c>
    </row>
    <row r="215" spans="1:12" x14ac:dyDescent="0.25">
      <c r="A215" t="s">
        <v>401</v>
      </c>
      <c r="B215" t="s">
        <v>402</v>
      </c>
      <c r="C215" t="s">
        <v>12</v>
      </c>
      <c r="D215" t="s">
        <v>403</v>
      </c>
      <c r="E215">
        <v>58492</v>
      </c>
      <c r="F215" s="1">
        <v>43830</v>
      </c>
      <c r="G215" s="1">
        <v>1</v>
      </c>
      <c r="H215" s="1">
        <v>44012</v>
      </c>
      <c r="I215" s="2">
        <v>574100000</v>
      </c>
      <c r="J215" s="2">
        <v>635800000</v>
      </c>
      <c r="K215" s="2">
        <f>I215-J215</f>
        <v>-61700000</v>
      </c>
      <c r="L215" s="6">
        <f t="shared" si="3"/>
        <v>-9.7043095312991504E-2</v>
      </c>
    </row>
    <row r="216" spans="1:12" x14ac:dyDescent="0.25">
      <c r="A216" t="s">
        <v>245</v>
      </c>
      <c r="B216" t="s">
        <v>246</v>
      </c>
      <c r="C216" t="s">
        <v>51</v>
      </c>
      <c r="D216" t="s">
        <v>247</v>
      </c>
      <c r="E216">
        <v>715957</v>
      </c>
      <c r="F216" s="1">
        <v>43830</v>
      </c>
      <c r="G216" s="1">
        <v>1</v>
      </c>
      <c r="H216" s="1">
        <v>44012</v>
      </c>
      <c r="I216" s="2">
        <v>1735000000</v>
      </c>
      <c r="J216" s="2">
        <v>1800000000</v>
      </c>
      <c r="K216" s="2">
        <f>I216-J216</f>
        <v>-65000000</v>
      </c>
      <c r="L216" s="6">
        <f t="shared" si="3"/>
        <v>-3.6111111111111108E-2</v>
      </c>
    </row>
    <row r="217" spans="1:12" x14ac:dyDescent="0.25">
      <c r="A217" t="s">
        <v>508</v>
      </c>
      <c r="B217" t="s">
        <v>509</v>
      </c>
      <c r="C217" t="s">
        <v>109</v>
      </c>
      <c r="D217" t="s">
        <v>110</v>
      </c>
      <c r="E217">
        <v>1038357</v>
      </c>
      <c r="F217" s="1">
        <v>43830</v>
      </c>
      <c r="G217" s="1">
        <v>1</v>
      </c>
      <c r="H217" s="1">
        <v>44012</v>
      </c>
      <c r="I217" s="2">
        <v>170000000</v>
      </c>
      <c r="J217" s="2">
        <v>246000000</v>
      </c>
      <c r="K217" s="2">
        <f>I217-J217</f>
        <v>-76000000</v>
      </c>
      <c r="L217" s="6">
        <f t="shared" si="3"/>
        <v>-0.30894308943089432</v>
      </c>
    </row>
    <row r="218" spans="1:12" x14ac:dyDescent="0.25">
      <c r="A218" t="s">
        <v>437</v>
      </c>
      <c r="B218" t="s">
        <v>438</v>
      </c>
      <c r="C218" t="s">
        <v>26</v>
      </c>
      <c r="D218" t="s">
        <v>45</v>
      </c>
      <c r="E218">
        <v>827054</v>
      </c>
      <c r="F218" s="1">
        <v>43921</v>
      </c>
      <c r="G218" s="1">
        <v>1</v>
      </c>
      <c r="H218" s="1">
        <v>44012</v>
      </c>
      <c r="I218" s="2">
        <v>657200000</v>
      </c>
      <c r="J218" s="2">
        <v>734200000</v>
      </c>
      <c r="K218" s="2">
        <f>I218-J218</f>
        <v>-77000000</v>
      </c>
      <c r="L218" s="6">
        <f t="shared" si="3"/>
        <v>-0.10487605557068919</v>
      </c>
    </row>
    <row r="219" spans="1:12" x14ac:dyDescent="0.25">
      <c r="A219" t="s">
        <v>486</v>
      </c>
      <c r="B219" t="s">
        <v>487</v>
      </c>
      <c r="C219" t="s">
        <v>109</v>
      </c>
      <c r="D219" t="s">
        <v>387</v>
      </c>
      <c r="E219">
        <v>1039684</v>
      </c>
      <c r="F219" s="1">
        <v>43830</v>
      </c>
      <c r="G219" s="1">
        <v>1</v>
      </c>
      <c r="H219" s="1">
        <v>44012</v>
      </c>
      <c r="I219" s="2">
        <v>201883000</v>
      </c>
      <c r="J219" s="2">
        <v>283545000</v>
      </c>
      <c r="K219" s="2">
        <f>I219-J219</f>
        <v>-81662000</v>
      </c>
      <c r="L219" s="6">
        <f t="shared" si="3"/>
        <v>-0.28800366784813697</v>
      </c>
    </row>
    <row r="220" spans="1:12" x14ac:dyDescent="0.25">
      <c r="A220" t="s">
        <v>385</v>
      </c>
      <c r="B220" t="s">
        <v>386</v>
      </c>
      <c r="C220" t="s">
        <v>109</v>
      </c>
      <c r="D220" t="s">
        <v>387</v>
      </c>
      <c r="E220">
        <v>1506307</v>
      </c>
      <c r="F220" s="1">
        <v>43830</v>
      </c>
      <c r="G220" s="1">
        <v>1</v>
      </c>
      <c r="H220" s="1">
        <v>44104</v>
      </c>
      <c r="I220" s="2">
        <v>317000000</v>
      </c>
      <c r="J220" s="2">
        <v>405000000</v>
      </c>
      <c r="K220" s="2">
        <f>I220-J220</f>
        <v>-88000000</v>
      </c>
      <c r="L220" s="6">
        <f t="shared" si="3"/>
        <v>-0.21728395061728395</v>
      </c>
    </row>
    <row r="221" spans="1:12" x14ac:dyDescent="0.25">
      <c r="A221" t="s">
        <v>629</v>
      </c>
      <c r="B221" t="s">
        <v>630</v>
      </c>
      <c r="C221" t="s">
        <v>80</v>
      </c>
      <c r="D221" t="s">
        <v>603</v>
      </c>
      <c r="E221">
        <v>1744489</v>
      </c>
      <c r="F221" s="1">
        <v>43736</v>
      </c>
      <c r="G221" s="1">
        <v>1</v>
      </c>
      <c r="H221" s="1">
        <v>44009</v>
      </c>
      <c r="I221" s="2">
        <v>1559000000</v>
      </c>
      <c r="J221" s="2">
        <v>1649000000</v>
      </c>
      <c r="K221" s="2">
        <f>I221-J221</f>
        <v>-90000000</v>
      </c>
      <c r="L221" s="6">
        <f t="shared" si="3"/>
        <v>-5.4578532443905398E-2</v>
      </c>
    </row>
    <row r="222" spans="1:12" x14ac:dyDescent="0.25">
      <c r="A222" t="s">
        <v>192</v>
      </c>
      <c r="B222" t="s">
        <v>193</v>
      </c>
      <c r="C222" t="s">
        <v>26</v>
      </c>
      <c r="D222" t="s">
        <v>125</v>
      </c>
      <c r="E222">
        <v>858877</v>
      </c>
      <c r="F222" s="1">
        <v>43673</v>
      </c>
      <c r="G222" s="1">
        <v>1</v>
      </c>
      <c r="H222" s="1">
        <v>44037</v>
      </c>
      <c r="I222" s="2">
        <v>1282000000</v>
      </c>
      <c r="J222" s="2">
        <v>1383000000</v>
      </c>
      <c r="K222" s="2">
        <f>I222-J222</f>
        <v>-101000000</v>
      </c>
      <c r="L222" s="6">
        <f t="shared" si="3"/>
        <v>-7.3029645697758494E-2</v>
      </c>
    </row>
    <row r="223" spans="1:12" x14ac:dyDescent="0.25">
      <c r="A223" t="s">
        <v>265</v>
      </c>
      <c r="B223" t="s">
        <v>266</v>
      </c>
      <c r="C223" t="s">
        <v>109</v>
      </c>
      <c r="D223" t="s">
        <v>110</v>
      </c>
      <c r="E223">
        <v>821189</v>
      </c>
      <c r="F223" s="1">
        <v>43830</v>
      </c>
      <c r="G223" s="1">
        <v>1</v>
      </c>
      <c r="H223" s="1">
        <v>44012</v>
      </c>
      <c r="I223" s="2">
        <v>676580000</v>
      </c>
      <c r="J223" s="2">
        <v>778120000</v>
      </c>
      <c r="K223" s="2">
        <f>I223-J223</f>
        <v>-101540000</v>
      </c>
      <c r="L223" s="6">
        <f t="shared" si="3"/>
        <v>-0.1304940112064977</v>
      </c>
    </row>
    <row r="224" spans="1:12" x14ac:dyDescent="0.25">
      <c r="A224" t="s">
        <v>216</v>
      </c>
      <c r="B224" t="s">
        <v>217</v>
      </c>
      <c r="C224" t="s">
        <v>26</v>
      </c>
      <c r="D224" t="s">
        <v>102</v>
      </c>
      <c r="E224">
        <v>24741</v>
      </c>
      <c r="F224" s="1">
        <v>43830</v>
      </c>
      <c r="G224" s="1">
        <v>1</v>
      </c>
      <c r="H224" s="1">
        <v>44012</v>
      </c>
      <c r="I224" s="2">
        <v>2235000000</v>
      </c>
      <c r="J224" s="2">
        <v>2337000000</v>
      </c>
      <c r="K224" s="2">
        <f>I224-J224</f>
        <v>-102000000</v>
      </c>
      <c r="L224" s="6">
        <f t="shared" si="3"/>
        <v>-4.3645699614890884E-2</v>
      </c>
    </row>
    <row r="225" spans="1:12" x14ac:dyDescent="0.25">
      <c r="A225" t="s">
        <v>488</v>
      </c>
      <c r="B225" t="s">
        <v>489</v>
      </c>
      <c r="C225" t="s">
        <v>26</v>
      </c>
      <c r="D225" t="s">
        <v>27</v>
      </c>
      <c r="E225">
        <v>1341439</v>
      </c>
      <c r="F225" s="1">
        <v>43616</v>
      </c>
      <c r="G225" s="1">
        <v>1</v>
      </c>
      <c r="H225" s="1">
        <v>43982</v>
      </c>
      <c r="I225" s="2">
        <v>211000000</v>
      </c>
      <c r="J225" s="2">
        <v>320000000</v>
      </c>
      <c r="K225" s="2">
        <f>I225-J225</f>
        <v>-109000000</v>
      </c>
      <c r="L225" s="6">
        <f t="shared" si="3"/>
        <v>-0.34062500000000001</v>
      </c>
    </row>
    <row r="226" spans="1:12" x14ac:dyDescent="0.25">
      <c r="A226" t="s">
        <v>484</v>
      </c>
      <c r="B226" t="s">
        <v>485</v>
      </c>
      <c r="C226" t="s">
        <v>109</v>
      </c>
      <c r="D226" t="s">
        <v>110</v>
      </c>
      <c r="E226">
        <v>797468</v>
      </c>
      <c r="F226" s="1">
        <v>43830</v>
      </c>
      <c r="G226" s="1">
        <v>1</v>
      </c>
      <c r="H226" s="1">
        <v>44012</v>
      </c>
      <c r="I226" s="2">
        <v>1477000000</v>
      </c>
      <c r="J226" s="2">
        <v>1601000000</v>
      </c>
      <c r="K226" s="2">
        <f>I226-J226</f>
        <v>-124000000</v>
      </c>
      <c r="L226" s="6">
        <f t="shared" si="3"/>
        <v>-7.7451592754528426E-2</v>
      </c>
    </row>
    <row r="227" spans="1:12" x14ac:dyDescent="0.25">
      <c r="A227" t="s">
        <v>344</v>
      </c>
      <c r="B227" t="s">
        <v>345</v>
      </c>
      <c r="C227" t="s">
        <v>84</v>
      </c>
      <c r="D227" t="s">
        <v>160</v>
      </c>
      <c r="E227">
        <v>48465</v>
      </c>
      <c r="F227" s="1">
        <v>43765</v>
      </c>
      <c r="G227" s="1">
        <v>1</v>
      </c>
      <c r="H227" s="1">
        <v>44038</v>
      </c>
      <c r="I227" s="2">
        <v>982355000</v>
      </c>
      <c r="J227" s="2">
        <v>1108514000</v>
      </c>
      <c r="K227" s="2">
        <f>I227-J227</f>
        <v>-126159000</v>
      </c>
      <c r="L227" s="6">
        <f t="shared" si="3"/>
        <v>-0.11380911743108342</v>
      </c>
    </row>
    <row r="228" spans="1:12" x14ac:dyDescent="0.25">
      <c r="A228" t="s">
        <v>111</v>
      </c>
      <c r="B228" t="s">
        <v>112</v>
      </c>
      <c r="C228" t="s">
        <v>26</v>
      </c>
      <c r="D228" t="s">
        <v>113</v>
      </c>
      <c r="E228">
        <v>320193</v>
      </c>
      <c r="F228" s="1">
        <v>43736</v>
      </c>
      <c r="G228" s="1">
        <v>1</v>
      </c>
      <c r="H228" s="1">
        <v>44009</v>
      </c>
      <c r="I228" s="2">
        <v>3978000000</v>
      </c>
      <c r="J228" s="2">
        <v>4106000000</v>
      </c>
      <c r="K228" s="2">
        <f>I228-J228</f>
        <v>-128000000</v>
      </c>
      <c r="L228" s="6">
        <f t="shared" si="3"/>
        <v>-3.1173891865562593E-2</v>
      </c>
    </row>
    <row r="229" spans="1:12" x14ac:dyDescent="0.25">
      <c r="A229" t="s">
        <v>158</v>
      </c>
      <c r="B229" t="s">
        <v>159</v>
      </c>
      <c r="C229" t="s">
        <v>84</v>
      </c>
      <c r="D229" t="s">
        <v>160</v>
      </c>
      <c r="E229">
        <v>16732</v>
      </c>
      <c r="F229" s="1">
        <v>43674</v>
      </c>
      <c r="G229" s="1">
        <v>1</v>
      </c>
      <c r="H229" s="1">
        <v>43947</v>
      </c>
      <c r="I229" s="2">
        <v>731000000</v>
      </c>
      <c r="J229" s="2">
        <v>863000000</v>
      </c>
      <c r="K229" s="2">
        <f>I229-J229</f>
        <v>-132000000</v>
      </c>
      <c r="L229" s="6">
        <f t="shared" si="3"/>
        <v>-0.15295480880648898</v>
      </c>
    </row>
    <row r="230" spans="1:12" x14ac:dyDescent="0.25">
      <c r="A230" t="s">
        <v>166</v>
      </c>
      <c r="B230" t="s">
        <v>167</v>
      </c>
      <c r="C230" t="s">
        <v>12</v>
      </c>
      <c r="D230" t="s">
        <v>168</v>
      </c>
      <c r="E230">
        <v>815097</v>
      </c>
      <c r="F230" s="1">
        <v>43799</v>
      </c>
      <c r="G230" s="1">
        <v>1</v>
      </c>
      <c r="H230" s="1">
        <v>44074</v>
      </c>
      <c r="I230" s="2">
        <v>349000000</v>
      </c>
      <c r="J230" s="2">
        <v>482000000</v>
      </c>
      <c r="K230" s="2">
        <f>I230-J230</f>
        <v>-133000000</v>
      </c>
      <c r="L230" s="6">
        <f t="shared" si="3"/>
        <v>-0.27593360995850624</v>
      </c>
    </row>
    <row r="231" spans="1:12" x14ac:dyDescent="0.25">
      <c r="A231" t="s">
        <v>117</v>
      </c>
      <c r="B231" t="s">
        <v>118</v>
      </c>
      <c r="C231" t="s">
        <v>12</v>
      </c>
      <c r="D231" t="s">
        <v>119</v>
      </c>
      <c r="E231">
        <v>1521332</v>
      </c>
      <c r="F231" s="1">
        <v>43830</v>
      </c>
      <c r="G231" s="1">
        <v>1</v>
      </c>
      <c r="H231" s="1">
        <v>44012</v>
      </c>
      <c r="I231" s="2">
        <v>1212000000</v>
      </c>
      <c r="J231" s="2">
        <v>1345000000</v>
      </c>
      <c r="K231" s="2">
        <f>I231-J231</f>
        <v>-133000000</v>
      </c>
      <c r="L231" s="6">
        <f t="shared" si="3"/>
        <v>-9.8884758364312264E-2</v>
      </c>
    </row>
    <row r="232" spans="1:12" x14ac:dyDescent="0.25">
      <c r="A232" t="s">
        <v>92</v>
      </c>
      <c r="B232" t="s">
        <v>93</v>
      </c>
      <c r="C232" t="s">
        <v>16</v>
      </c>
      <c r="D232" t="s">
        <v>94</v>
      </c>
      <c r="E232">
        <v>1140859</v>
      </c>
      <c r="F232" s="1">
        <v>43738</v>
      </c>
      <c r="G232" s="1">
        <v>1</v>
      </c>
      <c r="H232" s="1">
        <v>44012</v>
      </c>
      <c r="I232" s="2">
        <v>11849201000</v>
      </c>
      <c r="J232" s="5">
        <v>11989030000</v>
      </c>
      <c r="K232" s="2">
        <f>I232-J232</f>
        <v>-139829000</v>
      </c>
      <c r="L232" s="6">
        <f t="shared" si="3"/>
        <v>-1.1663078664412383E-2</v>
      </c>
    </row>
    <row r="233" spans="1:12" x14ac:dyDescent="0.25">
      <c r="A233" t="s">
        <v>579</v>
      </c>
      <c r="B233" t="s">
        <v>580</v>
      </c>
      <c r="C233" t="s">
        <v>12</v>
      </c>
      <c r="D233" t="s">
        <v>314</v>
      </c>
      <c r="E233">
        <v>1116132</v>
      </c>
      <c r="F233" s="1">
        <v>43645</v>
      </c>
      <c r="G233" s="1">
        <v>1</v>
      </c>
      <c r="H233" s="1">
        <v>44009</v>
      </c>
      <c r="I233" s="2">
        <v>736900000</v>
      </c>
      <c r="J233" s="2">
        <v>880200000</v>
      </c>
      <c r="K233" s="2">
        <f>I233-J233</f>
        <v>-143300000</v>
      </c>
      <c r="L233" s="6">
        <f t="shared" si="3"/>
        <v>-0.1628039082026812</v>
      </c>
    </row>
    <row r="234" spans="1:12" x14ac:dyDescent="0.25">
      <c r="A234" t="s">
        <v>312</v>
      </c>
      <c r="B234" t="s">
        <v>313</v>
      </c>
      <c r="C234" t="s">
        <v>12</v>
      </c>
      <c r="D234" t="s">
        <v>314</v>
      </c>
      <c r="E234">
        <v>1359841</v>
      </c>
      <c r="F234" s="1">
        <v>43827</v>
      </c>
      <c r="G234" s="1">
        <v>1</v>
      </c>
      <c r="H234" s="1">
        <v>44009</v>
      </c>
      <c r="I234" s="2">
        <v>1958443000</v>
      </c>
      <c r="J234" s="2">
        <v>2108281000</v>
      </c>
      <c r="K234" s="2">
        <f>I234-J234</f>
        <v>-149838000</v>
      </c>
      <c r="L234" s="6">
        <f t="shared" si="3"/>
        <v>-7.1071171252788404E-2</v>
      </c>
    </row>
    <row r="235" spans="1:12" x14ac:dyDescent="0.25">
      <c r="A235" t="s">
        <v>550</v>
      </c>
      <c r="B235" t="s">
        <v>551</v>
      </c>
      <c r="C235" t="s">
        <v>18</v>
      </c>
      <c r="D235" t="s">
        <v>171</v>
      </c>
      <c r="E235">
        <v>943452</v>
      </c>
      <c r="F235" s="1">
        <v>43830</v>
      </c>
      <c r="G235" s="1">
        <v>1</v>
      </c>
      <c r="H235" s="1">
        <v>44012</v>
      </c>
      <c r="I235" s="2">
        <v>1799500000</v>
      </c>
      <c r="J235" s="2">
        <v>1957300000</v>
      </c>
      <c r="K235" s="2">
        <f>I235-J235</f>
        <v>-157800000</v>
      </c>
      <c r="L235" s="6">
        <f t="shared" si="3"/>
        <v>-8.0621263986103309E-2</v>
      </c>
    </row>
    <row r="236" spans="1:12" x14ac:dyDescent="0.25">
      <c r="A236" t="s">
        <v>462</v>
      </c>
      <c r="B236" t="s">
        <v>463</v>
      </c>
      <c r="C236" t="s">
        <v>12</v>
      </c>
      <c r="D236" t="s">
        <v>464</v>
      </c>
      <c r="E236">
        <v>814453</v>
      </c>
      <c r="F236" s="1">
        <v>43830</v>
      </c>
      <c r="G236" s="1">
        <v>1</v>
      </c>
      <c r="H236" s="1">
        <v>44012</v>
      </c>
      <c r="I236" s="2">
        <v>1714000000</v>
      </c>
      <c r="J236" s="2">
        <v>1877200000</v>
      </c>
      <c r="K236" s="2">
        <f>I236-J236</f>
        <v>-163200000</v>
      </c>
      <c r="L236" s="6">
        <f t="shared" si="3"/>
        <v>-8.6937992755167268E-2</v>
      </c>
    </row>
    <row r="237" spans="1:12" x14ac:dyDescent="0.25">
      <c r="A237" t="s">
        <v>224</v>
      </c>
      <c r="B237" t="s">
        <v>225</v>
      </c>
      <c r="C237" t="s">
        <v>18</v>
      </c>
      <c r="D237" t="s">
        <v>23</v>
      </c>
      <c r="E237">
        <v>26172</v>
      </c>
      <c r="F237" s="1">
        <v>43830</v>
      </c>
      <c r="G237" s="1">
        <v>1</v>
      </c>
      <c r="H237" s="1">
        <v>44010</v>
      </c>
      <c r="I237" s="2">
        <v>3655000000</v>
      </c>
      <c r="J237" s="2">
        <v>3821000000</v>
      </c>
      <c r="K237" s="2">
        <f>I237-J237</f>
        <v>-166000000</v>
      </c>
      <c r="L237" s="6">
        <f t="shared" si="3"/>
        <v>-4.3444124574718662E-2</v>
      </c>
    </row>
    <row r="238" spans="1:12" x14ac:dyDescent="0.25">
      <c r="A238" t="s">
        <v>422</v>
      </c>
      <c r="B238" t="s">
        <v>423</v>
      </c>
      <c r="C238" t="s">
        <v>18</v>
      </c>
      <c r="D238" t="s">
        <v>19</v>
      </c>
      <c r="E238">
        <v>62996</v>
      </c>
      <c r="F238" s="1">
        <v>43830</v>
      </c>
      <c r="G238" s="1">
        <v>1</v>
      </c>
      <c r="H238" s="1">
        <v>44012</v>
      </c>
      <c r="I238" s="2">
        <v>750000000</v>
      </c>
      <c r="J238" s="2">
        <v>924000000</v>
      </c>
      <c r="K238" s="2">
        <f>I238-J238</f>
        <v>-174000000</v>
      </c>
      <c r="L238" s="6">
        <f t="shared" si="3"/>
        <v>-0.18831168831168832</v>
      </c>
    </row>
    <row r="239" spans="1:12" x14ac:dyDescent="0.25">
      <c r="A239" t="s">
        <v>204</v>
      </c>
      <c r="B239" t="s">
        <v>205</v>
      </c>
      <c r="C239" t="s">
        <v>84</v>
      </c>
      <c r="D239" t="s">
        <v>160</v>
      </c>
      <c r="E239">
        <v>23217</v>
      </c>
      <c r="F239" s="1">
        <v>43611</v>
      </c>
      <c r="G239" s="1">
        <v>1</v>
      </c>
      <c r="H239" s="1">
        <v>44073</v>
      </c>
      <c r="I239" s="2">
        <v>1579600000</v>
      </c>
      <c r="J239" s="2">
        <v>1755700000</v>
      </c>
      <c r="K239" s="2">
        <f>I239-J239</f>
        <v>-176100000</v>
      </c>
      <c r="L239" s="6">
        <f t="shared" si="3"/>
        <v>-0.10030187389645155</v>
      </c>
    </row>
    <row r="240" spans="1:12" x14ac:dyDescent="0.25">
      <c r="A240" t="s">
        <v>364</v>
      </c>
      <c r="B240" t="s">
        <v>365</v>
      </c>
      <c r="C240" t="s">
        <v>59</v>
      </c>
      <c r="D240" t="s">
        <v>128</v>
      </c>
      <c r="E240">
        <v>51434</v>
      </c>
      <c r="F240" s="1">
        <v>43830</v>
      </c>
      <c r="G240" s="1">
        <v>1</v>
      </c>
      <c r="H240" s="1">
        <v>44012</v>
      </c>
      <c r="I240" s="2">
        <v>2010000000</v>
      </c>
      <c r="J240" s="2">
        <v>2194000000</v>
      </c>
      <c r="K240" s="2">
        <f>I240-J240</f>
        <v>-184000000</v>
      </c>
      <c r="L240" s="6">
        <f t="shared" si="3"/>
        <v>-8.3865086599817687E-2</v>
      </c>
    </row>
    <row r="241" spans="1:12" x14ac:dyDescent="0.25">
      <c r="A241" t="s">
        <v>512</v>
      </c>
      <c r="B241" t="s">
        <v>513</v>
      </c>
      <c r="C241" t="s">
        <v>59</v>
      </c>
      <c r="D241" t="s">
        <v>66</v>
      </c>
      <c r="E241">
        <v>79879</v>
      </c>
      <c r="F241" s="1">
        <v>43830</v>
      </c>
      <c r="G241" s="1">
        <v>1</v>
      </c>
      <c r="H241" s="1">
        <v>44104</v>
      </c>
      <c r="I241" s="2">
        <v>1672000000</v>
      </c>
      <c r="J241" s="2">
        <v>1860000000</v>
      </c>
      <c r="K241" s="2">
        <f>I241-J241</f>
        <v>-188000000</v>
      </c>
      <c r="L241" s="6">
        <f t="shared" si="3"/>
        <v>-0.1010752688172043</v>
      </c>
    </row>
    <row r="242" spans="1:12" x14ac:dyDescent="0.25">
      <c r="A242" t="s">
        <v>604</v>
      </c>
      <c r="B242" t="s">
        <v>605</v>
      </c>
      <c r="C242" t="s">
        <v>84</v>
      </c>
      <c r="D242" t="s">
        <v>160</v>
      </c>
      <c r="E242">
        <v>100493</v>
      </c>
      <c r="F242" s="1">
        <v>43736</v>
      </c>
      <c r="G242" s="1">
        <v>1</v>
      </c>
      <c r="H242" s="1">
        <v>44009</v>
      </c>
      <c r="I242" s="2">
        <v>3915000000</v>
      </c>
      <c r="J242" s="2">
        <v>4108000000</v>
      </c>
      <c r="K242" s="2">
        <f>I242-J242</f>
        <v>-193000000</v>
      </c>
      <c r="L242" s="6">
        <f t="shared" si="3"/>
        <v>-4.6981499513145085E-2</v>
      </c>
    </row>
    <row r="243" spans="1:12" x14ac:dyDescent="0.25">
      <c r="A243" t="s">
        <v>633</v>
      </c>
      <c r="B243" t="s">
        <v>634</v>
      </c>
      <c r="C243" t="s">
        <v>26</v>
      </c>
      <c r="D243" t="s">
        <v>113</v>
      </c>
      <c r="E243">
        <v>106040</v>
      </c>
      <c r="F243" s="1">
        <v>43644</v>
      </c>
      <c r="G243" s="1">
        <v>1</v>
      </c>
      <c r="H243" s="1">
        <v>44015</v>
      </c>
      <c r="I243" s="2">
        <v>3070000000</v>
      </c>
      <c r="J243" s="2">
        <v>3283000000</v>
      </c>
      <c r="K243" s="2">
        <f>I243-J243</f>
        <v>-213000000</v>
      </c>
      <c r="L243" s="6">
        <f t="shared" si="3"/>
        <v>-6.4879683216570214E-2</v>
      </c>
    </row>
    <row r="244" spans="1:12" x14ac:dyDescent="0.25">
      <c r="A244" t="s">
        <v>518</v>
      </c>
      <c r="B244" t="s">
        <v>519</v>
      </c>
      <c r="C244" t="s">
        <v>12</v>
      </c>
      <c r="D244" t="s">
        <v>314</v>
      </c>
      <c r="E244">
        <v>78239</v>
      </c>
      <c r="F244" s="1">
        <v>43863</v>
      </c>
      <c r="G244" s="1">
        <v>1</v>
      </c>
      <c r="H244" s="1">
        <v>44045</v>
      </c>
      <c r="I244" s="2">
        <v>1642200000</v>
      </c>
      <c r="J244" s="2">
        <v>1862100000</v>
      </c>
      <c r="K244" s="2">
        <f>I244-J244</f>
        <v>-219900000</v>
      </c>
      <c r="L244" s="6">
        <f t="shared" si="3"/>
        <v>-0.11809247623650716</v>
      </c>
    </row>
    <row r="245" spans="1:12" x14ac:dyDescent="0.25">
      <c r="A245" t="s">
        <v>510</v>
      </c>
      <c r="B245" t="s">
        <v>511</v>
      </c>
      <c r="C245" t="s">
        <v>12</v>
      </c>
      <c r="D245" t="s">
        <v>314</v>
      </c>
      <c r="E245">
        <v>1037038</v>
      </c>
      <c r="F245" s="1">
        <v>43554</v>
      </c>
      <c r="G245" s="1">
        <v>1</v>
      </c>
      <c r="H245" s="1">
        <v>44009</v>
      </c>
      <c r="I245" s="2">
        <v>773200000</v>
      </c>
      <c r="J245" s="2">
        <v>1012500000</v>
      </c>
      <c r="K245" s="2">
        <f>I245-J245</f>
        <v>-239300000</v>
      </c>
      <c r="L245" s="6">
        <f t="shared" si="3"/>
        <v>-0.23634567901234568</v>
      </c>
    </row>
    <row r="246" spans="1:12" x14ac:dyDescent="0.25">
      <c r="A246" t="s">
        <v>581</v>
      </c>
      <c r="B246" t="s">
        <v>582</v>
      </c>
      <c r="C246" t="s">
        <v>12</v>
      </c>
      <c r="D246" t="s">
        <v>244</v>
      </c>
      <c r="E246">
        <v>27419</v>
      </c>
      <c r="F246" s="1">
        <v>43862</v>
      </c>
      <c r="G246" s="1">
        <v>1</v>
      </c>
      <c r="H246" s="1">
        <v>44044</v>
      </c>
      <c r="I246" s="2">
        <v>8876000000</v>
      </c>
      <c r="J246" s="2">
        <v>9122000000</v>
      </c>
      <c r="K246" s="2">
        <f>I246-J246</f>
        <v>-246000000</v>
      </c>
      <c r="L246" s="6">
        <f t="shared" si="3"/>
        <v>-2.6967770225827671E-2</v>
      </c>
    </row>
    <row r="247" spans="1:12" x14ac:dyDescent="0.25">
      <c r="A247" t="s">
        <v>617</v>
      </c>
      <c r="B247" t="s">
        <v>618</v>
      </c>
      <c r="C247" t="s">
        <v>80</v>
      </c>
      <c r="D247" t="s">
        <v>619</v>
      </c>
      <c r="E247">
        <v>732712</v>
      </c>
      <c r="F247" s="1">
        <v>43830</v>
      </c>
      <c r="G247" s="1">
        <v>1</v>
      </c>
      <c r="H247" s="1">
        <v>44012</v>
      </c>
      <c r="I247" s="2">
        <v>1289000000</v>
      </c>
      <c r="J247" s="2">
        <v>1538000000</v>
      </c>
      <c r="K247" s="2">
        <f>I247-J247</f>
        <v>-249000000</v>
      </c>
      <c r="L247" s="6">
        <f t="shared" si="3"/>
        <v>-0.16189856957087126</v>
      </c>
    </row>
    <row r="248" spans="1:12" x14ac:dyDescent="0.25">
      <c r="A248" t="s">
        <v>666</v>
      </c>
      <c r="B248" t="s">
        <v>667</v>
      </c>
      <c r="C248" t="s">
        <v>109</v>
      </c>
      <c r="D248" t="s">
        <v>311</v>
      </c>
      <c r="E248">
        <v>1701605</v>
      </c>
      <c r="F248" s="1">
        <v>43830</v>
      </c>
      <c r="G248" s="1">
        <v>1</v>
      </c>
      <c r="H248" s="1">
        <v>44104</v>
      </c>
      <c r="I248" s="2">
        <v>4469000000</v>
      </c>
      <c r="J248" s="2">
        <v>4739000000</v>
      </c>
      <c r="K248" s="2">
        <f>I248-J248</f>
        <v>-270000000</v>
      </c>
      <c r="L248" s="6">
        <f t="shared" si="3"/>
        <v>-5.6974045157206159E-2</v>
      </c>
    </row>
    <row r="249" spans="1:12" x14ac:dyDescent="0.25">
      <c r="A249" t="s">
        <v>299</v>
      </c>
      <c r="B249" t="s">
        <v>300</v>
      </c>
      <c r="C249" t="s">
        <v>84</v>
      </c>
      <c r="D249" t="s">
        <v>160</v>
      </c>
      <c r="E249">
        <v>40704</v>
      </c>
      <c r="F249" s="1">
        <v>43611</v>
      </c>
      <c r="G249" s="1">
        <v>1</v>
      </c>
      <c r="H249" s="1">
        <v>43982</v>
      </c>
      <c r="I249" s="2">
        <v>1426300000</v>
      </c>
      <c r="J249" s="2">
        <v>1700100000</v>
      </c>
      <c r="K249" s="2">
        <f>I249-J249</f>
        <v>-273800000</v>
      </c>
      <c r="L249" s="6">
        <f t="shared" si="3"/>
        <v>-0.16104935003823304</v>
      </c>
    </row>
    <row r="250" spans="1:12" x14ac:dyDescent="0.25">
      <c r="A250" t="s">
        <v>82</v>
      </c>
      <c r="B250" t="s">
        <v>83</v>
      </c>
      <c r="C250" t="s">
        <v>84</v>
      </c>
      <c r="D250" t="s">
        <v>85</v>
      </c>
      <c r="E250">
        <v>764180</v>
      </c>
      <c r="F250" s="1">
        <v>43830</v>
      </c>
      <c r="G250" s="1">
        <v>1</v>
      </c>
      <c r="H250" s="1">
        <v>44012</v>
      </c>
      <c r="I250" s="2">
        <v>1914000000</v>
      </c>
      <c r="J250" s="2">
        <v>2188000000</v>
      </c>
      <c r="K250" s="2">
        <f>I250-J250</f>
        <v>-274000000</v>
      </c>
      <c r="L250" s="6">
        <f t="shared" si="3"/>
        <v>-0.12522851919561243</v>
      </c>
    </row>
    <row r="251" spans="1:12" x14ac:dyDescent="0.25">
      <c r="A251" t="s">
        <v>253</v>
      </c>
      <c r="B251" t="s">
        <v>254</v>
      </c>
      <c r="C251" t="s">
        <v>59</v>
      </c>
      <c r="D251" t="s">
        <v>252</v>
      </c>
      <c r="E251">
        <v>915389</v>
      </c>
      <c r="F251" s="1">
        <v>43830</v>
      </c>
      <c r="G251" s="1">
        <v>1</v>
      </c>
      <c r="H251" s="1">
        <v>44012</v>
      </c>
      <c r="I251" s="2">
        <v>1419000000</v>
      </c>
      <c r="J251" s="2">
        <v>1695000000</v>
      </c>
      <c r="K251" s="2">
        <f>I251-J251</f>
        <v>-276000000</v>
      </c>
      <c r="L251" s="6">
        <f t="shared" si="3"/>
        <v>-0.16283185840707964</v>
      </c>
    </row>
    <row r="252" spans="1:12" x14ac:dyDescent="0.25">
      <c r="A252" t="s">
        <v>408</v>
      </c>
      <c r="B252" t="s">
        <v>409</v>
      </c>
      <c r="C252" t="s">
        <v>12</v>
      </c>
      <c r="D252" t="s">
        <v>410</v>
      </c>
      <c r="E252">
        <v>1065696</v>
      </c>
      <c r="F252" s="1">
        <v>43830</v>
      </c>
      <c r="G252" s="1">
        <v>1</v>
      </c>
      <c r="H252" s="1">
        <v>44012</v>
      </c>
      <c r="I252" s="2">
        <v>2288293000</v>
      </c>
      <c r="J252" s="2">
        <v>2582188000</v>
      </c>
      <c r="K252" s="2">
        <f>I252-J252</f>
        <v>-293895000</v>
      </c>
      <c r="L252" s="6">
        <f t="shared" si="3"/>
        <v>-0.1138162674445083</v>
      </c>
    </row>
    <row r="253" spans="1:12" x14ac:dyDescent="0.25">
      <c r="A253" t="s">
        <v>303</v>
      </c>
      <c r="B253" t="s">
        <v>304</v>
      </c>
      <c r="C253" t="s">
        <v>12</v>
      </c>
      <c r="D253" t="s">
        <v>165</v>
      </c>
      <c r="E253">
        <v>40987</v>
      </c>
      <c r="F253" s="1">
        <v>43830</v>
      </c>
      <c r="G253" s="1">
        <v>1</v>
      </c>
      <c r="H253" s="1">
        <v>44104</v>
      </c>
      <c r="I253" s="2">
        <v>3419383000</v>
      </c>
      <c r="J253" s="2">
        <v>3718307000</v>
      </c>
      <c r="K253" s="2">
        <f>I253-J253</f>
        <v>-298924000</v>
      </c>
      <c r="L253" s="6">
        <f t="shared" si="3"/>
        <v>-8.0392501210900552E-2</v>
      </c>
    </row>
    <row r="254" spans="1:12" x14ac:dyDescent="0.25">
      <c r="A254" t="s">
        <v>452</v>
      </c>
      <c r="B254" t="s">
        <v>453</v>
      </c>
      <c r="C254" t="s">
        <v>59</v>
      </c>
      <c r="D254" t="s">
        <v>177</v>
      </c>
      <c r="E254">
        <v>1285785</v>
      </c>
      <c r="F254" s="1">
        <v>43830</v>
      </c>
      <c r="G254" s="1">
        <v>1</v>
      </c>
      <c r="H254" s="1">
        <v>44012</v>
      </c>
      <c r="I254" s="2">
        <v>1954000000</v>
      </c>
      <c r="J254" s="2">
        <v>2294300000</v>
      </c>
      <c r="K254" s="2">
        <f>I254-J254</f>
        <v>-340300000</v>
      </c>
      <c r="L254" s="6">
        <f t="shared" si="3"/>
        <v>-0.14832410757093667</v>
      </c>
    </row>
    <row r="255" spans="1:12" x14ac:dyDescent="0.25">
      <c r="A255" t="s">
        <v>392</v>
      </c>
      <c r="B255" t="s">
        <v>393</v>
      </c>
      <c r="C255" t="s">
        <v>84</v>
      </c>
      <c r="D255" t="s">
        <v>160</v>
      </c>
      <c r="E255">
        <v>1637459</v>
      </c>
      <c r="F255" s="1">
        <v>43827</v>
      </c>
      <c r="G255" s="1">
        <v>1</v>
      </c>
      <c r="H255" s="1">
        <v>44009</v>
      </c>
      <c r="I255" s="2">
        <v>2815000000</v>
      </c>
      <c r="J255" s="2">
        <v>3158000000</v>
      </c>
      <c r="K255" s="2">
        <f>I255-J255</f>
        <v>-343000000</v>
      </c>
      <c r="L255" s="6">
        <f t="shared" si="3"/>
        <v>-0.10861304623179227</v>
      </c>
    </row>
    <row r="256" spans="1:12" x14ac:dyDescent="0.25">
      <c r="A256" t="s">
        <v>257</v>
      </c>
      <c r="B256" t="s">
        <v>258</v>
      </c>
      <c r="C256" t="s">
        <v>59</v>
      </c>
      <c r="D256" t="s">
        <v>66</v>
      </c>
      <c r="E256">
        <v>31462</v>
      </c>
      <c r="F256" s="1">
        <v>43830</v>
      </c>
      <c r="G256" s="1">
        <v>1</v>
      </c>
      <c r="H256" s="1">
        <v>44012</v>
      </c>
      <c r="I256" s="2">
        <v>1228700000</v>
      </c>
      <c r="J256" s="2">
        <v>1586700000</v>
      </c>
      <c r="K256" s="2">
        <f>I256-J256</f>
        <v>-358000000</v>
      </c>
      <c r="L256" s="6">
        <f t="shared" si="3"/>
        <v>-0.22562551206907419</v>
      </c>
    </row>
    <row r="257" spans="1:12" x14ac:dyDescent="0.25">
      <c r="A257" t="s">
        <v>506</v>
      </c>
      <c r="B257" t="s">
        <v>507</v>
      </c>
      <c r="C257" t="s">
        <v>109</v>
      </c>
      <c r="D257" t="s">
        <v>336</v>
      </c>
      <c r="E257">
        <v>1534701</v>
      </c>
      <c r="F257" s="1">
        <v>43830</v>
      </c>
      <c r="G257" s="1">
        <v>1</v>
      </c>
      <c r="H257" s="1">
        <v>44012</v>
      </c>
      <c r="I257" s="2">
        <v>5136000000</v>
      </c>
      <c r="J257" s="2">
        <v>5521000000</v>
      </c>
      <c r="K257" s="2">
        <f>I257-J257</f>
        <v>-385000000</v>
      </c>
      <c r="L257" s="6">
        <f t="shared" si="3"/>
        <v>-6.9733743886976993E-2</v>
      </c>
    </row>
    <row r="258" spans="1:12" x14ac:dyDescent="0.25">
      <c r="A258" t="s">
        <v>443</v>
      </c>
      <c r="B258" t="s">
        <v>444</v>
      </c>
      <c r="C258" t="s">
        <v>12</v>
      </c>
      <c r="D258" t="s">
        <v>403</v>
      </c>
      <c r="E258">
        <v>851968</v>
      </c>
      <c r="F258" s="1">
        <v>43830</v>
      </c>
      <c r="G258" s="1">
        <v>1</v>
      </c>
      <c r="H258" s="1">
        <v>44009</v>
      </c>
      <c r="I258" s="2">
        <v>1922048000</v>
      </c>
      <c r="J258" s="2">
        <v>2337952000</v>
      </c>
      <c r="K258" s="2">
        <f>I258-J258</f>
        <v>-415904000</v>
      </c>
      <c r="L258" s="6">
        <f t="shared" si="3"/>
        <v>-0.17789244603824203</v>
      </c>
    </row>
    <row r="259" spans="1:12" x14ac:dyDescent="0.25">
      <c r="A259" t="s">
        <v>178</v>
      </c>
      <c r="B259" t="s">
        <v>179</v>
      </c>
      <c r="C259" t="s">
        <v>109</v>
      </c>
      <c r="D259" t="s">
        <v>180</v>
      </c>
      <c r="E259">
        <v>93410</v>
      </c>
      <c r="F259" s="1">
        <v>43830</v>
      </c>
      <c r="G259" s="1">
        <v>1</v>
      </c>
      <c r="H259" s="1">
        <v>44012</v>
      </c>
      <c r="I259" s="2">
        <v>5511000000</v>
      </c>
      <c r="J259" s="2">
        <v>5951000000</v>
      </c>
      <c r="K259" s="2">
        <f>I259-J259</f>
        <v>-440000000</v>
      </c>
      <c r="L259" s="6">
        <f t="shared" si="3"/>
        <v>-7.3937153419593352E-2</v>
      </c>
    </row>
    <row r="260" spans="1:12" x14ac:dyDescent="0.25">
      <c r="A260" t="s">
        <v>120</v>
      </c>
      <c r="B260" t="s">
        <v>121</v>
      </c>
      <c r="C260" t="s">
        <v>84</v>
      </c>
      <c r="D260" t="s">
        <v>122</v>
      </c>
      <c r="E260">
        <v>7084</v>
      </c>
      <c r="F260" s="1">
        <v>43830</v>
      </c>
      <c r="G260" s="1">
        <v>1</v>
      </c>
      <c r="H260" s="1">
        <v>44012</v>
      </c>
      <c r="I260" s="2">
        <v>7626000000</v>
      </c>
      <c r="J260" s="2">
        <v>8075000000</v>
      </c>
      <c r="K260" s="2">
        <f>I260-J260</f>
        <v>-449000000</v>
      </c>
      <c r="L260" s="6">
        <f t="shared" si="3"/>
        <v>-5.5603715170278636E-2</v>
      </c>
    </row>
    <row r="261" spans="1:12" x14ac:dyDescent="0.25">
      <c r="A261" t="s">
        <v>334</v>
      </c>
      <c r="B261" t="s">
        <v>335</v>
      </c>
      <c r="C261" t="s">
        <v>109</v>
      </c>
      <c r="D261" t="s">
        <v>336</v>
      </c>
      <c r="E261">
        <v>48039</v>
      </c>
      <c r="F261" s="1">
        <v>43830</v>
      </c>
      <c r="G261" s="1">
        <v>1</v>
      </c>
      <c r="H261" s="1">
        <v>44012</v>
      </c>
      <c r="I261" s="2">
        <v>1173701000</v>
      </c>
      <c r="J261" s="2">
        <v>1637059000</v>
      </c>
      <c r="K261" s="2">
        <f>I261-J261</f>
        <v>-463358000</v>
      </c>
      <c r="L261" s="6">
        <f t="shared" si="3"/>
        <v>-0.28304294469533475</v>
      </c>
    </row>
    <row r="262" spans="1:12" x14ac:dyDescent="0.25">
      <c r="A262" t="s">
        <v>470</v>
      </c>
      <c r="B262" t="s">
        <v>471</v>
      </c>
      <c r="C262" t="s">
        <v>12</v>
      </c>
      <c r="D262" t="s">
        <v>472</v>
      </c>
      <c r="E262">
        <v>72333</v>
      </c>
      <c r="F262" s="1">
        <v>43862</v>
      </c>
      <c r="G262" s="1">
        <v>1</v>
      </c>
      <c r="H262" s="1">
        <v>44044</v>
      </c>
      <c r="I262" s="2">
        <v>1466000000</v>
      </c>
      <c r="J262" s="2">
        <v>1932000000</v>
      </c>
      <c r="K262" s="2">
        <f>I262-J262</f>
        <v>-466000000</v>
      </c>
      <c r="L262" s="6">
        <f t="shared" si="3"/>
        <v>-0.24120082815734989</v>
      </c>
    </row>
    <row r="263" spans="1:12" x14ac:dyDescent="0.25">
      <c r="A263" t="s">
        <v>221</v>
      </c>
      <c r="B263" t="s">
        <v>222</v>
      </c>
      <c r="C263" t="s">
        <v>84</v>
      </c>
      <c r="D263" t="s">
        <v>223</v>
      </c>
      <c r="E263">
        <v>1024305</v>
      </c>
      <c r="F263" s="1">
        <v>43646</v>
      </c>
      <c r="G263" s="1">
        <v>1</v>
      </c>
      <c r="H263" s="1">
        <v>44012</v>
      </c>
      <c r="I263" s="2">
        <v>678200000</v>
      </c>
      <c r="J263" s="2">
        <v>1150800000</v>
      </c>
      <c r="K263" s="2">
        <f>I263-J263</f>
        <v>-472600000</v>
      </c>
      <c r="L263" s="6">
        <f t="shared" ref="L263:L292" si="4">K263/J263</f>
        <v>-0.41067083767813695</v>
      </c>
    </row>
    <row r="264" spans="1:12" x14ac:dyDescent="0.25">
      <c r="A264" t="s">
        <v>679</v>
      </c>
      <c r="B264" t="s">
        <v>680</v>
      </c>
      <c r="C264" t="s">
        <v>18</v>
      </c>
      <c r="D264" t="s">
        <v>296</v>
      </c>
      <c r="E264">
        <v>202058</v>
      </c>
      <c r="F264" s="1">
        <v>43644</v>
      </c>
      <c r="G264" s="1">
        <v>1</v>
      </c>
      <c r="H264" s="1">
        <v>44015</v>
      </c>
      <c r="I264" s="2">
        <v>859000000</v>
      </c>
      <c r="J264" s="2">
        <v>1339000000</v>
      </c>
      <c r="K264" s="2">
        <f>I264-J264</f>
        <v>-480000000</v>
      </c>
      <c r="L264" s="6">
        <f t="shared" si="4"/>
        <v>-0.35847647498132934</v>
      </c>
    </row>
    <row r="265" spans="1:12" x14ac:dyDescent="0.25">
      <c r="A265" t="s">
        <v>611</v>
      </c>
      <c r="B265" t="s">
        <v>612</v>
      </c>
      <c r="C265" t="s">
        <v>12</v>
      </c>
      <c r="D265" t="s">
        <v>314</v>
      </c>
      <c r="E265">
        <v>103379</v>
      </c>
      <c r="F265" s="1">
        <v>43554</v>
      </c>
      <c r="G265" s="1">
        <v>1</v>
      </c>
      <c r="H265" s="1">
        <v>44009</v>
      </c>
      <c r="I265" s="2">
        <v>1402858000</v>
      </c>
      <c r="J265" s="2">
        <v>1890716000</v>
      </c>
      <c r="K265" s="2">
        <f>I265-J265</f>
        <v>-487858000</v>
      </c>
      <c r="L265" s="6">
        <f t="shared" si="4"/>
        <v>-0.25802817556946678</v>
      </c>
    </row>
    <row r="266" spans="1:12" x14ac:dyDescent="0.25">
      <c r="A266" t="s">
        <v>28</v>
      </c>
      <c r="B266" t="s">
        <v>29</v>
      </c>
      <c r="C266" t="s">
        <v>18</v>
      </c>
      <c r="D266" t="s">
        <v>19</v>
      </c>
      <c r="E266">
        <v>1466258</v>
      </c>
      <c r="F266" s="1">
        <v>43830</v>
      </c>
      <c r="G266" s="1">
        <v>1</v>
      </c>
      <c r="H266" s="1">
        <v>44012</v>
      </c>
      <c r="I266" s="2">
        <v>1353000000</v>
      </c>
      <c r="J266" s="2">
        <v>1890600000</v>
      </c>
      <c r="K266" s="2">
        <f>I266-J266</f>
        <v>-537600000</v>
      </c>
      <c r="L266" s="6">
        <f t="shared" si="4"/>
        <v>-0.28435417327832435</v>
      </c>
    </row>
    <row r="267" spans="1:12" x14ac:dyDescent="0.25">
      <c r="A267" t="s">
        <v>78</v>
      </c>
      <c r="B267" t="s">
        <v>79</v>
      </c>
      <c r="C267" t="s">
        <v>80</v>
      </c>
      <c r="D267" t="s">
        <v>81</v>
      </c>
      <c r="E267">
        <v>1652044</v>
      </c>
      <c r="F267" s="1">
        <v>43830</v>
      </c>
      <c r="G267" s="1">
        <v>1</v>
      </c>
      <c r="H267" s="1">
        <v>44012</v>
      </c>
      <c r="I267" s="2">
        <v>815000000</v>
      </c>
      <c r="J267" s="2">
        <v>1401000000</v>
      </c>
      <c r="K267" s="2">
        <f>I267-J267</f>
        <v>-586000000</v>
      </c>
      <c r="L267" s="6">
        <f t="shared" si="4"/>
        <v>-0.4182726623840114</v>
      </c>
    </row>
    <row r="268" spans="1:12" x14ac:dyDescent="0.25">
      <c r="A268" t="s">
        <v>601</v>
      </c>
      <c r="B268" t="s">
        <v>602</v>
      </c>
      <c r="C268" t="s">
        <v>80</v>
      </c>
      <c r="D268" t="s">
        <v>603</v>
      </c>
      <c r="E268">
        <v>1754301</v>
      </c>
      <c r="F268" s="1">
        <v>43646</v>
      </c>
      <c r="G268" s="1">
        <v>1</v>
      </c>
      <c r="H268" s="1">
        <v>44012</v>
      </c>
      <c r="I268" s="2">
        <v>856000000</v>
      </c>
      <c r="J268" s="2">
        <v>1463000000</v>
      </c>
      <c r="K268" s="2">
        <f>I268-J268</f>
        <v>-607000000</v>
      </c>
      <c r="L268" s="6">
        <f t="shared" si="4"/>
        <v>-0.4149008885850991</v>
      </c>
    </row>
    <row r="269" spans="1:12" x14ac:dyDescent="0.25">
      <c r="A269" t="s">
        <v>458</v>
      </c>
      <c r="B269" t="s">
        <v>459</v>
      </c>
      <c r="C269" t="s">
        <v>109</v>
      </c>
      <c r="D269" t="s">
        <v>311</v>
      </c>
      <c r="E269">
        <v>1021860</v>
      </c>
      <c r="F269" s="1">
        <v>43830</v>
      </c>
      <c r="G269" s="1">
        <v>1</v>
      </c>
      <c r="H269" s="1">
        <v>44012</v>
      </c>
      <c r="I269" s="2">
        <v>1929000000</v>
      </c>
      <c r="J269" s="2">
        <v>2537000000</v>
      </c>
      <c r="K269" s="2">
        <f>I269-J269</f>
        <v>-608000000</v>
      </c>
      <c r="L269" s="6">
        <f t="shared" si="4"/>
        <v>-0.23965313362238866</v>
      </c>
    </row>
    <row r="270" spans="1:12" x14ac:dyDescent="0.25">
      <c r="A270" t="s">
        <v>641</v>
      </c>
      <c r="B270" t="s">
        <v>642</v>
      </c>
      <c r="C270" t="s">
        <v>12</v>
      </c>
      <c r="D270" t="s">
        <v>643</v>
      </c>
      <c r="E270">
        <v>106640</v>
      </c>
      <c r="F270" s="1">
        <v>43830</v>
      </c>
      <c r="G270" s="1">
        <v>1</v>
      </c>
      <c r="H270" s="1">
        <v>44104</v>
      </c>
      <c r="I270" s="2">
        <v>2216000000</v>
      </c>
      <c r="J270" s="2">
        <v>2883000000</v>
      </c>
      <c r="K270" s="2">
        <f>I270-J270</f>
        <v>-667000000</v>
      </c>
      <c r="L270" s="6">
        <f t="shared" si="4"/>
        <v>-0.23135622615331253</v>
      </c>
    </row>
    <row r="271" spans="1:12" x14ac:dyDescent="0.25">
      <c r="A271" t="s">
        <v>413</v>
      </c>
      <c r="B271" t="s">
        <v>414</v>
      </c>
      <c r="C271" t="s">
        <v>59</v>
      </c>
      <c r="D271" t="s">
        <v>66</v>
      </c>
      <c r="E271">
        <v>1489393</v>
      </c>
      <c r="F271" s="1">
        <v>43830</v>
      </c>
      <c r="G271" s="1">
        <v>1</v>
      </c>
      <c r="H271" s="1">
        <v>44012</v>
      </c>
      <c r="I271" s="2">
        <v>3768000000</v>
      </c>
      <c r="J271" s="2">
        <v>4446000000</v>
      </c>
      <c r="K271" s="2">
        <f>I271-J271</f>
        <v>-678000000</v>
      </c>
      <c r="L271" s="6">
        <f t="shared" si="4"/>
        <v>-0.1524966261808367</v>
      </c>
    </row>
    <row r="272" spans="1:12" x14ac:dyDescent="0.25">
      <c r="A272" t="s">
        <v>477</v>
      </c>
      <c r="B272" t="s">
        <v>478</v>
      </c>
      <c r="C272" t="s">
        <v>59</v>
      </c>
      <c r="D272" t="s">
        <v>479</v>
      </c>
      <c r="E272">
        <v>73309</v>
      </c>
      <c r="F272" s="1">
        <v>43830</v>
      </c>
      <c r="G272" s="1">
        <v>1</v>
      </c>
      <c r="H272" s="1">
        <v>44016</v>
      </c>
      <c r="I272" s="2">
        <v>3373258000</v>
      </c>
      <c r="J272" s="2">
        <v>4072464000</v>
      </c>
      <c r="K272" s="2">
        <f>I272-J272</f>
        <v>-699206000</v>
      </c>
      <c r="L272" s="6">
        <f t="shared" si="4"/>
        <v>-0.17169114324890289</v>
      </c>
    </row>
    <row r="273" spans="1:12" x14ac:dyDescent="0.25">
      <c r="A273" t="s">
        <v>546</v>
      </c>
      <c r="B273" t="s">
        <v>547</v>
      </c>
      <c r="C273" t="s">
        <v>12</v>
      </c>
      <c r="D273" t="s">
        <v>396</v>
      </c>
      <c r="E273">
        <v>745732</v>
      </c>
      <c r="F273" s="1">
        <v>43862</v>
      </c>
      <c r="G273" s="1">
        <v>1</v>
      </c>
      <c r="H273" s="1">
        <v>44044</v>
      </c>
      <c r="I273" s="2">
        <v>1117983000</v>
      </c>
      <c r="J273" s="2">
        <v>1835869000</v>
      </c>
      <c r="K273" s="2">
        <f>I273-J273</f>
        <v>-717886000</v>
      </c>
      <c r="L273" s="6">
        <f t="shared" si="4"/>
        <v>-0.39103334715058646</v>
      </c>
    </row>
    <row r="274" spans="1:12" x14ac:dyDescent="0.25">
      <c r="A274" t="s">
        <v>441</v>
      </c>
      <c r="B274" t="s">
        <v>442</v>
      </c>
      <c r="C274" t="s">
        <v>26</v>
      </c>
      <c r="D274" t="s">
        <v>286</v>
      </c>
      <c r="E274">
        <v>789019</v>
      </c>
      <c r="F274" s="1">
        <v>43646</v>
      </c>
      <c r="G274" s="1">
        <v>1</v>
      </c>
      <c r="H274" s="1">
        <v>44012</v>
      </c>
      <c r="I274" s="2">
        <v>1895000000</v>
      </c>
      <c r="J274" s="2">
        <v>2622000000</v>
      </c>
      <c r="K274" s="2">
        <f>I274-J274</f>
        <v>-727000000</v>
      </c>
      <c r="L274" s="6">
        <f t="shared" si="4"/>
        <v>-0.27726926010678871</v>
      </c>
    </row>
    <row r="275" spans="1:12" x14ac:dyDescent="0.25">
      <c r="A275" t="s">
        <v>255</v>
      </c>
      <c r="B275" t="s">
        <v>256</v>
      </c>
      <c r="C275" t="s">
        <v>18</v>
      </c>
      <c r="D275" t="s">
        <v>97</v>
      </c>
      <c r="E275">
        <v>1551182</v>
      </c>
      <c r="F275" s="1">
        <v>43830</v>
      </c>
      <c r="G275" s="1">
        <v>1</v>
      </c>
      <c r="H275" s="1">
        <v>44012</v>
      </c>
      <c r="I275" s="2">
        <v>2138000000</v>
      </c>
      <c r="J275" s="2">
        <v>2901000000</v>
      </c>
      <c r="K275" s="2">
        <f>I275-J275</f>
        <v>-763000000</v>
      </c>
      <c r="L275" s="6">
        <f t="shared" si="4"/>
        <v>-0.26301275422268183</v>
      </c>
    </row>
    <row r="276" spans="1:12" x14ac:dyDescent="0.25">
      <c r="A276" t="s">
        <v>552</v>
      </c>
      <c r="B276" t="s">
        <v>553</v>
      </c>
      <c r="C276" t="s">
        <v>109</v>
      </c>
      <c r="D276" t="s">
        <v>311</v>
      </c>
      <c r="E276">
        <v>87347</v>
      </c>
      <c r="F276" s="1">
        <v>43830</v>
      </c>
      <c r="G276" s="1">
        <v>1</v>
      </c>
      <c r="H276" s="1">
        <v>44104</v>
      </c>
      <c r="I276" s="2">
        <v>3542000000</v>
      </c>
      <c r="J276" s="2">
        <v>4341000000</v>
      </c>
      <c r="K276" s="2">
        <f>I276-J276</f>
        <v>-799000000</v>
      </c>
      <c r="L276" s="6">
        <f t="shared" si="4"/>
        <v>-0.18405897258696152</v>
      </c>
    </row>
    <row r="277" spans="1:12" x14ac:dyDescent="0.25">
      <c r="A277" t="s">
        <v>309</v>
      </c>
      <c r="B277" t="s">
        <v>310</v>
      </c>
      <c r="C277" t="s">
        <v>109</v>
      </c>
      <c r="D277" t="s">
        <v>311</v>
      </c>
      <c r="E277">
        <v>45012</v>
      </c>
      <c r="F277" s="1">
        <v>43830</v>
      </c>
      <c r="G277" s="1">
        <v>1</v>
      </c>
      <c r="H277" s="1">
        <v>44104</v>
      </c>
      <c r="I277" s="2">
        <v>2580000000</v>
      </c>
      <c r="J277" s="2">
        <v>3380000000</v>
      </c>
      <c r="K277" s="2">
        <f>I277-J277</f>
        <v>-800000000</v>
      </c>
      <c r="L277" s="6">
        <f t="shared" si="4"/>
        <v>-0.23668639053254437</v>
      </c>
    </row>
    <row r="278" spans="1:12" x14ac:dyDescent="0.25">
      <c r="A278" t="s">
        <v>674</v>
      </c>
      <c r="B278" t="s">
        <v>675</v>
      </c>
      <c r="C278" t="s">
        <v>59</v>
      </c>
      <c r="D278" t="s">
        <v>676</v>
      </c>
      <c r="E278">
        <v>1751788</v>
      </c>
      <c r="F278" s="1">
        <v>43830</v>
      </c>
      <c r="G278" s="1">
        <v>1</v>
      </c>
      <c r="H278" s="1">
        <v>44104</v>
      </c>
      <c r="I278" s="2">
        <v>5609000000</v>
      </c>
      <c r="J278" s="2">
        <v>6416000000</v>
      </c>
      <c r="K278" s="2">
        <f>I278-J278</f>
        <v>-807000000</v>
      </c>
      <c r="L278" s="6">
        <f t="shared" si="4"/>
        <v>-0.1257793017456359</v>
      </c>
    </row>
    <row r="279" spans="1:12" x14ac:dyDescent="0.25">
      <c r="A279" t="s">
        <v>169</v>
      </c>
      <c r="B279" t="s">
        <v>170</v>
      </c>
      <c r="C279" t="s">
        <v>18</v>
      </c>
      <c r="D279" t="s">
        <v>171</v>
      </c>
      <c r="E279">
        <v>18230</v>
      </c>
      <c r="F279" s="1">
        <v>43830</v>
      </c>
      <c r="G279" s="1">
        <v>1</v>
      </c>
      <c r="H279" s="1">
        <v>44012</v>
      </c>
      <c r="I279" s="2">
        <v>11371000000</v>
      </c>
      <c r="J279" s="2">
        <v>12180000000</v>
      </c>
      <c r="K279" s="2">
        <f>I279-J279</f>
        <v>-809000000</v>
      </c>
      <c r="L279" s="6">
        <f t="shared" si="4"/>
        <v>-6.6420361247947451E-2</v>
      </c>
    </row>
    <row r="280" spans="1:12" x14ac:dyDescent="0.25">
      <c r="A280" t="s">
        <v>672</v>
      </c>
      <c r="B280" t="s">
        <v>673</v>
      </c>
      <c r="C280" t="s">
        <v>59</v>
      </c>
      <c r="D280" t="s">
        <v>177</v>
      </c>
      <c r="E280">
        <v>1755672</v>
      </c>
      <c r="F280" s="1">
        <v>43830</v>
      </c>
      <c r="G280" s="1">
        <v>1</v>
      </c>
      <c r="H280" s="1">
        <v>44012</v>
      </c>
      <c r="I280" s="2">
        <v>3589000000</v>
      </c>
      <c r="J280" s="2">
        <v>4403000000</v>
      </c>
      <c r="K280" s="2">
        <f>I280-J280</f>
        <v>-814000000</v>
      </c>
      <c r="L280" s="6">
        <f t="shared" si="4"/>
        <v>-0.18487394957983194</v>
      </c>
    </row>
    <row r="281" spans="1:12" x14ac:dyDescent="0.25">
      <c r="A281" t="s">
        <v>20</v>
      </c>
      <c r="B281" t="s">
        <v>21</v>
      </c>
      <c r="C281" t="s">
        <v>18</v>
      </c>
      <c r="D281" t="s">
        <v>22</v>
      </c>
      <c r="E281">
        <v>4281</v>
      </c>
      <c r="F281" s="1">
        <v>43830</v>
      </c>
      <c r="G281" s="1">
        <v>1</v>
      </c>
      <c r="H281" s="1">
        <v>44012</v>
      </c>
      <c r="I281" s="2">
        <v>1673000000</v>
      </c>
      <c r="J281" s="2">
        <v>2555000000</v>
      </c>
      <c r="K281" s="2">
        <f>I281-J281</f>
        <v>-882000000</v>
      </c>
      <c r="L281" s="6">
        <f t="shared" si="4"/>
        <v>-0.34520547945205482</v>
      </c>
    </row>
    <row r="282" spans="1:12" x14ac:dyDescent="0.25">
      <c r="A282" t="s">
        <v>613</v>
      </c>
      <c r="B282" t="s">
        <v>614</v>
      </c>
      <c r="C282" t="s">
        <v>109</v>
      </c>
      <c r="D282" t="s">
        <v>336</v>
      </c>
      <c r="E282">
        <v>1035002</v>
      </c>
      <c r="F282" s="1">
        <v>43830</v>
      </c>
      <c r="G282" s="1">
        <v>1</v>
      </c>
      <c r="H282" s="1">
        <v>44012</v>
      </c>
      <c r="I282" s="2">
        <v>5420000000</v>
      </c>
      <c r="J282" s="2">
        <v>6376000000</v>
      </c>
      <c r="K282" s="2">
        <f>I282-J282</f>
        <v>-956000000</v>
      </c>
      <c r="L282" s="6">
        <f t="shared" si="4"/>
        <v>-0.14993726474278546</v>
      </c>
    </row>
    <row r="283" spans="1:12" x14ac:dyDescent="0.25">
      <c r="A283" t="s">
        <v>390</v>
      </c>
      <c r="B283" t="s">
        <v>391</v>
      </c>
      <c r="C283" t="s">
        <v>12</v>
      </c>
      <c r="D283" t="s">
        <v>244</v>
      </c>
      <c r="E283">
        <v>885639</v>
      </c>
      <c r="F283" s="1">
        <v>43862</v>
      </c>
      <c r="G283" s="1">
        <v>1</v>
      </c>
      <c r="H283" s="1">
        <v>44044</v>
      </c>
      <c r="I283" s="2">
        <v>2698000000</v>
      </c>
      <c r="J283" s="2">
        <v>3656000000</v>
      </c>
      <c r="K283" s="2">
        <f>I283-J283</f>
        <v>-958000000</v>
      </c>
      <c r="L283" s="6">
        <f t="shared" si="4"/>
        <v>-0.26203501094091902</v>
      </c>
    </row>
    <row r="284" spans="1:12" x14ac:dyDescent="0.25">
      <c r="A284" t="s">
        <v>529</v>
      </c>
      <c r="B284" t="s">
        <v>530</v>
      </c>
      <c r="C284" t="s">
        <v>18</v>
      </c>
      <c r="D284" t="s">
        <v>296</v>
      </c>
      <c r="E284">
        <v>101829</v>
      </c>
      <c r="F284" s="1">
        <v>43830</v>
      </c>
      <c r="G284" s="1">
        <v>1</v>
      </c>
      <c r="H284" s="1">
        <v>44012</v>
      </c>
      <c r="I284" s="2">
        <v>10256000000</v>
      </c>
      <c r="J284" s="2">
        <v>11242000000</v>
      </c>
      <c r="K284" s="2">
        <f>I284-J284</f>
        <v>-986000000</v>
      </c>
      <c r="L284" s="6">
        <f t="shared" si="4"/>
        <v>-8.7706813734210992E-2</v>
      </c>
    </row>
    <row r="285" spans="1:12" x14ac:dyDescent="0.25">
      <c r="A285" t="s">
        <v>136</v>
      </c>
      <c r="B285" t="s">
        <v>137</v>
      </c>
      <c r="C285" t="s">
        <v>12</v>
      </c>
      <c r="D285" t="s">
        <v>138</v>
      </c>
      <c r="E285">
        <v>764478</v>
      </c>
      <c r="F285" s="1">
        <v>43862</v>
      </c>
      <c r="G285" s="1">
        <v>1</v>
      </c>
      <c r="H285" s="1">
        <v>44044</v>
      </c>
      <c r="I285" s="2">
        <v>4136000000</v>
      </c>
      <c r="J285" s="2">
        <v>5208000000</v>
      </c>
      <c r="K285" s="2">
        <f>I285-J285</f>
        <v>-1072000000</v>
      </c>
      <c r="L285" s="6">
        <f t="shared" si="4"/>
        <v>-0.20583717357910905</v>
      </c>
    </row>
    <row r="286" spans="1:12" x14ac:dyDescent="0.25">
      <c r="A286" t="s">
        <v>234</v>
      </c>
      <c r="B286" t="s">
        <v>235</v>
      </c>
      <c r="C286" t="s">
        <v>18</v>
      </c>
      <c r="D286" t="s">
        <v>236</v>
      </c>
      <c r="E286">
        <v>315189</v>
      </c>
      <c r="F286" s="1">
        <v>43772</v>
      </c>
      <c r="G286" s="1">
        <v>1</v>
      </c>
      <c r="H286" s="1">
        <v>44045</v>
      </c>
      <c r="I286" s="2">
        <v>5650000000</v>
      </c>
      <c r="J286" s="2">
        <v>6747000000</v>
      </c>
      <c r="K286" s="2">
        <f>I286-J286</f>
        <v>-1097000000</v>
      </c>
      <c r="L286" s="6">
        <f t="shared" si="4"/>
        <v>-0.16259078108789091</v>
      </c>
    </row>
    <row r="287" spans="1:12" x14ac:dyDescent="0.25">
      <c r="A287" t="s">
        <v>339</v>
      </c>
      <c r="B287" t="s">
        <v>340</v>
      </c>
      <c r="C287" t="s">
        <v>12</v>
      </c>
      <c r="D287" t="s">
        <v>341</v>
      </c>
      <c r="E287">
        <v>354950</v>
      </c>
      <c r="F287" s="1">
        <v>43499</v>
      </c>
      <c r="G287" s="1">
        <v>1</v>
      </c>
      <c r="H287" s="1">
        <v>44045</v>
      </c>
      <c r="I287" s="2">
        <v>13498000000</v>
      </c>
      <c r="J287" s="2">
        <v>14741000000</v>
      </c>
      <c r="K287" s="2">
        <f>I287-J287</f>
        <v>-1243000000</v>
      </c>
      <c r="L287" s="6">
        <f t="shared" si="4"/>
        <v>-8.4322637541550782E-2</v>
      </c>
    </row>
    <row r="288" spans="1:12" x14ac:dyDescent="0.25">
      <c r="A288" t="s">
        <v>595</v>
      </c>
      <c r="B288" t="s">
        <v>596</v>
      </c>
      <c r="C288" t="s">
        <v>12</v>
      </c>
      <c r="D288" t="s">
        <v>396</v>
      </c>
      <c r="E288">
        <v>109198</v>
      </c>
      <c r="F288" s="1">
        <v>43862</v>
      </c>
      <c r="G288" s="1">
        <v>1</v>
      </c>
      <c r="H288" s="1">
        <v>44044</v>
      </c>
      <c r="I288" s="2">
        <v>3744062000</v>
      </c>
      <c r="J288" s="2">
        <v>5087046000</v>
      </c>
      <c r="K288" s="2">
        <f>I288-J288</f>
        <v>-1342984000</v>
      </c>
      <c r="L288" s="6">
        <f t="shared" si="4"/>
        <v>-0.26400075800376094</v>
      </c>
    </row>
    <row r="289" spans="1:12" x14ac:dyDescent="0.25">
      <c r="A289" t="s">
        <v>301</v>
      </c>
      <c r="B289" t="s">
        <v>302</v>
      </c>
      <c r="C289" t="s">
        <v>12</v>
      </c>
      <c r="D289" t="s">
        <v>283</v>
      </c>
      <c r="E289">
        <v>1467858</v>
      </c>
      <c r="F289" s="1">
        <v>43830</v>
      </c>
      <c r="G289" s="1">
        <v>1</v>
      </c>
      <c r="H289" s="1">
        <v>44012</v>
      </c>
      <c r="I289" s="2">
        <v>10280000000</v>
      </c>
      <c r="J289" s="2">
        <v>11797000000</v>
      </c>
      <c r="K289" s="2">
        <f>I289-J289</f>
        <v>-1517000000</v>
      </c>
      <c r="L289" s="6">
        <f t="shared" si="4"/>
        <v>-0.1285920149190472</v>
      </c>
    </row>
    <row r="290" spans="1:12" x14ac:dyDescent="0.25">
      <c r="A290" t="s">
        <v>417</v>
      </c>
      <c r="B290" t="s">
        <v>418</v>
      </c>
      <c r="C290" t="s">
        <v>109</v>
      </c>
      <c r="D290" t="s">
        <v>336</v>
      </c>
      <c r="E290">
        <v>1510295</v>
      </c>
      <c r="F290" s="1">
        <v>43830</v>
      </c>
      <c r="G290" s="1">
        <v>1</v>
      </c>
      <c r="H290" s="1">
        <v>44012</v>
      </c>
      <c r="I290" s="2">
        <v>8086000000</v>
      </c>
      <c r="J290" s="2">
        <v>9696000000</v>
      </c>
      <c r="K290" s="2">
        <f>I290-J290</f>
        <v>-1610000000</v>
      </c>
      <c r="L290" s="6">
        <f t="shared" si="4"/>
        <v>-0.16604785478547854</v>
      </c>
    </row>
    <row r="291" spans="1:12" x14ac:dyDescent="0.25">
      <c r="A291" t="s">
        <v>281</v>
      </c>
      <c r="B291" t="s">
        <v>282</v>
      </c>
      <c r="C291" t="s">
        <v>12</v>
      </c>
      <c r="D291" t="s">
        <v>283</v>
      </c>
      <c r="E291">
        <v>37996</v>
      </c>
      <c r="F291" s="1">
        <v>43830</v>
      </c>
      <c r="G291" s="1">
        <v>1</v>
      </c>
      <c r="H291" s="1">
        <v>44012</v>
      </c>
      <c r="I291" s="2">
        <v>10220000000</v>
      </c>
      <c r="J291" s="2">
        <v>12451000000</v>
      </c>
      <c r="K291" s="2">
        <f>I291-J291</f>
        <v>-2231000000</v>
      </c>
      <c r="L291" s="6">
        <f t="shared" si="4"/>
        <v>-0.17918239498835434</v>
      </c>
    </row>
    <row r="292" spans="1:12" x14ac:dyDescent="0.25">
      <c r="A292" t="s">
        <v>624</v>
      </c>
      <c r="B292" t="s">
        <v>625</v>
      </c>
      <c r="C292" t="s">
        <v>84</v>
      </c>
      <c r="D292" t="s">
        <v>220</v>
      </c>
      <c r="E292">
        <v>104169</v>
      </c>
      <c r="F292" s="1">
        <v>43861</v>
      </c>
      <c r="G292" s="1">
        <v>1</v>
      </c>
      <c r="H292" s="1">
        <v>44043</v>
      </c>
      <c r="I292" s="2">
        <v>41084000000</v>
      </c>
      <c r="J292" s="2">
        <v>44134000000</v>
      </c>
      <c r="K292" s="2">
        <f>I292-J292</f>
        <v>-3050000000</v>
      </c>
      <c r="L292" s="6">
        <f t="shared" si="4"/>
        <v>-6.9107717406081473E-2</v>
      </c>
    </row>
    <row r="293" spans="1:12" x14ac:dyDescent="0.25">
      <c r="F293" s="1"/>
      <c r="G293" s="1"/>
      <c r="H293" s="1"/>
    </row>
    <row r="294" spans="1:12" x14ac:dyDescent="0.25">
      <c r="F294" s="1"/>
      <c r="G294" s="1"/>
      <c r="H294" s="1"/>
    </row>
    <row r="295" spans="1:12" x14ac:dyDescent="0.25">
      <c r="F295" s="1"/>
      <c r="G295" s="1"/>
      <c r="H295" s="1"/>
    </row>
    <row r="296" spans="1:12" x14ac:dyDescent="0.25">
      <c r="F296" s="1"/>
      <c r="G296" s="1"/>
      <c r="H296" s="1"/>
    </row>
  </sheetData>
  <sortState ref="A6:K292">
    <sortCondition descending="1" ref="K6:K29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3"/>
  <sheetViews>
    <sheetView tabSelected="1" workbookViewId="0">
      <selection activeCell="C5" sqref="C5:H303"/>
    </sheetView>
  </sheetViews>
  <sheetFormatPr defaultRowHeight="15" outlineLevelRow="2" x14ac:dyDescent="0.25"/>
  <cols>
    <col min="4" max="4" width="15" customWidth="1"/>
    <col min="5" max="7" width="16.140625" style="2" customWidth="1"/>
  </cols>
  <sheetData>
    <row r="1" spans="1:8" x14ac:dyDescent="0.25">
      <c r="E1" s="2" t="s">
        <v>688</v>
      </c>
    </row>
    <row r="2" spans="1:8" x14ac:dyDescent="0.25">
      <c r="A2" t="s">
        <v>700</v>
      </c>
    </row>
    <row r="5" spans="1:8" x14ac:dyDescent="0.25">
      <c r="A5" t="s">
        <v>0</v>
      </c>
      <c r="B5" t="s">
        <v>1</v>
      </c>
      <c r="C5" t="s">
        <v>2</v>
      </c>
      <c r="D5" t="s">
        <v>3</v>
      </c>
      <c r="E5" s="2" t="s">
        <v>8</v>
      </c>
      <c r="F5" s="2" t="s">
        <v>9</v>
      </c>
      <c r="G5" s="2" t="s">
        <v>687</v>
      </c>
    </row>
    <row r="6" spans="1:8" hidden="1" outlineLevel="2" x14ac:dyDescent="0.25">
      <c r="A6" t="s">
        <v>239</v>
      </c>
      <c r="B6" t="s">
        <v>240</v>
      </c>
      <c r="C6" t="s">
        <v>80</v>
      </c>
      <c r="D6" t="s">
        <v>241</v>
      </c>
      <c r="E6" s="2">
        <v>315369000</v>
      </c>
      <c r="F6" s="2">
        <v>314620000</v>
      </c>
      <c r="G6" s="2">
        <f>E6-F6</f>
        <v>749000</v>
      </c>
      <c r="H6" s="6">
        <f>G6/F6</f>
        <v>2.3806496726209397E-3</v>
      </c>
    </row>
    <row r="7" spans="1:8" hidden="1" outlineLevel="2" x14ac:dyDescent="0.25">
      <c r="A7" t="s">
        <v>576</v>
      </c>
      <c r="B7" t="s">
        <v>577</v>
      </c>
      <c r="C7" t="s">
        <v>80</v>
      </c>
      <c r="D7" t="s">
        <v>578</v>
      </c>
      <c r="E7" s="2">
        <v>19486000</v>
      </c>
      <c r="F7" s="2">
        <v>39293000</v>
      </c>
      <c r="G7" s="2">
        <f>E7-F7</f>
        <v>-19807000</v>
      </c>
      <c r="H7" s="6">
        <f>G7/F7</f>
        <v>-0.50408469701982539</v>
      </c>
    </row>
    <row r="8" spans="1:8" hidden="1" outlineLevel="2" x14ac:dyDescent="0.25">
      <c r="A8" t="s">
        <v>465</v>
      </c>
      <c r="B8" t="s">
        <v>466</v>
      </c>
      <c r="C8" t="s">
        <v>80</v>
      </c>
      <c r="D8" t="s">
        <v>467</v>
      </c>
      <c r="E8" s="2">
        <v>348000000</v>
      </c>
      <c r="F8" s="2">
        <v>402000000</v>
      </c>
      <c r="G8" s="2">
        <f>E8-F8</f>
        <v>-54000000</v>
      </c>
      <c r="H8" s="6">
        <f>G8/F8</f>
        <v>-0.13432835820895522</v>
      </c>
    </row>
    <row r="9" spans="1:8" hidden="1" outlineLevel="2" x14ac:dyDescent="0.25">
      <c r="A9" t="s">
        <v>629</v>
      </c>
      <c r="B9" t="s">
        <v>630</v>
      </c>
      <c r="C9" t="s">
        <v>80</v>
      </c>
      <c r="D9" t="s">
        <v>603</v>
      </c>
      <c r="E9" s="2">
        <v>1559000000</v>
      </c>
      <c r="F9" s="2">
        <v>1649000000</v>
      </c>
      <c r="G9" s="2">
        <f>E9-F9</f>
        <v>-90000000</v>
      </c>
      <c r="H9" s="6">
        <f>G9/F9</f>
        <v>-5.4578532443905398E-2</v>
      </c>
    </row>
    <row r="10" spans="1:8" hidden="1" outlineLevel="2" x14ac:dyDescent="0.25">
      <c r="A10" t="s">
        <v>617</v>
      </c>
      <c r="B10" t="s">
        <v>618</v>
      </c>
      <c r="C10" t="s">
        <v>80</v>
      </c>
      <c r="D10" t="s">
        <v>619</v>
      </c>
      <c r="E10" s="2">
        <v>1289000000</v>
      </c>
      <c r="F10" s="2">
        <v>1538000000</v>
      </c>
      <c r="G10" s="2">
        <f>E10-F10</f>
        <v>-249000000</v>
      </c>
      <c r="H10" s="6">
        <f>G10/F10</f>
        <v>-0.16189856957087126</v>
      </c>
    </row>
    <row r="11" spans="1:8" hidden="1" outlineLevel="2" x14ac:dyDescent="0.25">
      <c r="A11" t="s">
        <v>78</v>
      </c>
      <c r="B11" t="s">
        <v>79</v>
      </c>
      <c r="C11" t="s">
        <v>80</v>
      </c>
      <c r="D11" t="s">
        <v>81</v>
      </c>
      <c r="E11" s="2">
        <v>815000000</v>
      </c>
      <c r="F11" s="2">
        <v>1401000000</v>
      </c>
      <c r="G11" s="2">
        <f>E11-F11</f>
        <v>-586000000</v>
      </c>
      <c r="H11" s="6">
        <f>G11/F11</f>
        <v>-0.4182726623840114</v>
      </c>
    </row>
    <row r="12" spans="1:8" hidden="1" outlineLevel="2" x14ac:dyDescent="0.25">
      <c r="A12" t="s">
        <v>601</v>
      </c>
      <c r="B12" t="s">
        <v>602</v>
      </c>
      <c r="C12" t="s">
        <v>80</v>
      </c>
      <c r="D12" t="s">
        <v>603</v>
      </c>
      <c r="E12" s="2">
        <v>856000000</v>
      </c>
      <c r="F12" s="2">
        <v>1463000000</v>
      </c>
      <c r="G12" s="2">
        <f>E12-F12</f>
        <v>-607000000</v>
      </c>
      <c r="H12" s="6">
        <f>G12/F12</f>
        <v>-0.4149008885850991</v>
      </c>
    </row>
    <row r="13" spans="1:8" outlineLevel="1" collapsed="1" x14ac:dyDescent="0.25">
      <c r="C13" s="3" t="s">
        <v>689</v>
      </c>
      <c r="E13" s="2">
        <f>SUBTOTAL(9,E6:E12)</f>
        <v>5201855000</v>
      </c>
      <c r="F13" s="2">
        <f>SUBTOTAL(9,F6:F12)</f>
        <v>6806913000</v>
      </c>
      <c r="G13" s="2">
        <f>SUBTOTAL(9,G6:G12)</f>
        <v>-1605058000</v>
      </c>
      <c r="H13" s="6">
        <f>G13/F13</f>
        <v>-0.23579822454025781</v>
      </c>
    </row>
    <row r="14" spans="1:8" hidden="1" outlineLevel="2" x14ac:dyDescent="0.25">
      <c r="A14" t="s">
        <v>86</v>
      </c>
      <c r="B14" t="s">
        <v>87</v>
      </c>
      <c r="C14" t="s">
        <v>12</v>
      </c>
      <c r="D14" t="s">
        <v>88</v>
      </c>
      <c r="E14" s="2">
        <v>19599000000</v>
      </c>
      <c r="F14" s="2">
        <v>18766000000</v>
      </c>
      <c r="G14" s="2">
        <f>E14-F14</f>
        <v>833000000</v>
      </c>
      <c r="H14" s="6">
        <f>G14/F14</f>
        <v>4.4388788234040286E-2</v>
      </c>
    </row>
    <row r="15" spans="1:8" hidden="1" outlineLevel="2" x14ac:dyDescent="0.25">
      <c r="A15" t="s">
        <v>606</v>
      </c>
      <c r="B15" t="s">
        <v>607</v>
      </c>
      <c r="C15" t="s">
        <v>12</v>
      </c>
      <c r="D15" t="s">
        <v>314</v>
      </c>
      <c r="E15" s="2">
        <v>1198509000</v>
      </c>
      <c r="F15" s="2">
        <v>906544000</v>
      </c>
      <c r="G15" s="2">
        <f>E15-F15</f>
        <v>291965000</v>
      </c>
      <c r="H15" s="6">
        <f>G15/F15</f>
        <v>0.32206379392506046</v>
      </c>
    </row>
    <row r="16" spans="1:8" hidden="1" outlineLevel="2" x14ac:dyDescent="0.25">
      <c r="A16" t="s">
        <v>163</v>
      </c>
      <c r="B16" t="s">
        <v>164</v>
      </c>
      <c r="C16" t="s">
        <v>12</v>
      </c>
      <c r="D16" t="s">
        <v>165</v>
      </c>
      <c r="E16" s="2">
        <v>2824959000</v>
      </c>
      <c r="F16" s="2">
        <v>2604750000</v>
      </c>
      <c r="G16" s="2">
        <f>E16-F16</f>
        <v>220209000</v>
      </c>
      <c r="H16" s="6">
        <f>G16/F16</f>
        <v>8.4541318744601204E-2</v>
      </c>
    </row>
    <row r="17" spans="1:8" hidden="1" outlineLevel="2" x14ac:dyDescent="0.25">
      <c r="A17" t="s">
        <v>482</v>
      </c>
      <c r="B17" t="s">
        <v>483</v>
      </c>
      <c r="C17" t="s">
        <v>12</v>
      </c>
      <c r="D17" t="s">
        <v>165</v>
      </c>
      <c r="E17" s="2">
        <v>3528683000</v>
      </c>
      <c r="F17" s="2">
        <v>3348631000</v>
      </c>
      <c r="G17" s="2">
        <f>E17-F17</f>
        <v>180052000</v>
      </c>
      <c r="H17" s="6">
        <f>G17/F17</f>
        <v>5.3768838668697742E-2</v>
      </c>
    </row>
    <row r="18" spans="1:8" hidden="1" outlineLevel="2" x14ac:dyDescent="0.25">
      <c r="A18" t="s">
        <v>394</v>
      </c>
      <c r="B18" t="s">
        <v>395</v>
      </c>
      <c r="C18" t="s">
        <v>12</v>
      </c>
      <c r="D18" t="s">
        <v>396</v>
      </c>
      <c r="E18" s="2">
        <v>1476000000</v>
      </c>
      <c r="F18" s="2">
        <v>1329000000</v>
      </c>
      <c r="G18" s="2">
        <f>E18-F18</f>
        <v>147000000</v>
      </c>
      <c r="H18" s="6">
        <f>G18/F18</f>
        <v>0.11060948081264109</v>
      </c>
    </row>
    <row r="19" spans="1:8" hidden="1" outlineLevel="2" x14ac:dyDescent="0.25">
      <c r="A19" t="s">
        <v>597</v>
      </c>
      <c r="B19" t="s">
        <v>598</v>
      </c>
      <c r="C19" t="s">
        <v>12</v>
      </c>
      <c r="D19" t="s">
        <v>165</v>
      </c>
      <c r="E19" s="2">
        <v>1915040000</v>
      </c>
      <c r="F19" s="2">
        <v>1812772000</v>
      </c>
      <c r="G19" s="2">
        <f>E19-F19</f>
        <v>102268000</v>
      </c>
      <c r="H19" s="6">
        <f>G19/F19</f>
        <v>5.6415257958529808E-2</v>
      </c>
    </row>
    <row r="20" spans="1:8" hidden="1" outlineLevel="2" x14ac:dyDescent="0.25">
      <c r="A20" t="s">
        <v>411</v>
      </c>
      <c r="B20" t="s">
        <v>412</v>
      </c>
      <c r="C20" t="s">
        <v>12</v>
      </c>
      <c r="D20" t="s">
        <v>341</v>
      </c>
      <c r="E20" s="2">
        <v>13831000000</v>
      </c>
      <c r="F20" s="2">
        <v>13730000000</v>
      </c>
      <c r="G20" s="2">
        <f>E20-F20</f>
        <v>101000000</v>
      </c>
      <c r="H20" s="6">
        <f>G20/F20</f>
        <v>7.356154406409323E-3</v>
      </c>
    </row>
    <row r="21" spans="1:8" hidden="1" outlineLevel="2" x14ac:dyDescent="0.25">
      <c r="A21" t="s">
        <v>291</v>
      </c>
      <c r="B21" t="s">
        <v>292</v>
      </c>
      <c r="C21" t="s">
        <v>12</v>
      </c>
      <c r="D21" t="s">
        <v>293</v>
      </c>
      <c r="E21" s="2">
        <v>813243000</v>
      </c>
      <c r="F21" s="2">
        <v>749825000</v>
      </c>
      <c r="G21" s="2">
        <f>E21-F21</f>
        <v>63418000</v>
      </c>
      <c r="H21" s="6">
        <f>G21/F21</f>
        <v>8.4577067982529258E-2</v>
      </c>
    </row>
    <row r="22" spans="1:8" hidden="1" outlineLevel="2" x14ac:dyDescent="0.25">
      <c r="A22" t="s">
        <v>568</v>
      </c>
      <c r="B22" t="s">
        <v>569</v>
      </c>
      <c r="C22" t="s">
        <v>12</v>
      </c>
      <c r="D22" t="s">
        <v>13</v>
      </c>
      <c r="E22" s="2">
        <v>1583800000</v>
      </c>
      <c r="F22" s="2">
        <v>1529400000</v>
      </c>
      <c r="G22" s="2">
        <f>E22-F22</f>
        <v>54400000</v>
      </c>
      <c r="H22" s="6">
        <f>G22/F22</f>
        <v>3.5569504380802933E-2</v>
      </c>
    </row>
    <row r="23" spans="1:8" hidden="1" outlineLevel="2" x14ac:dyDescent="0.25">
      <c r="A23" t="s">
        <v>141</v>
      </c>
      <c r="B23" t="s">
        <v>142</v>
      </c>
      <c r="C23" t="s">
        <v>12</v>
      </c>
      <c r="D23" t="s">
        <v>119</v>
      </c>
      <c r="E23" s="2">
        <v>836000000</v>
      </c>
      <c r="F23" s="2">
        <v>810000000</v>
      </c>
      <c r="G23" s="2">
        <f>E23-F23</f>
        <v>26000000</v>
      </c>
      <c r="H23" s="6">
        <f>G23/F23</f>
        <v>3.2098765432098768E-2</v>
      </c>
    </row>
    <row r="24" spans="1:8" hidden="1" outlineLevel="2" x14ac:dyDescent="0.25">
      <c r="A24" t="s">
        <v>593</v>
      </c>
      <c r="B24" t="s">
        <v>594</v>
      </c>
      <c r="C24" t="s">
        <v>12</v>
      </c>
      <c r="D24" t="s">
        <v>314</v>
      </c>
      <c r="E24" s="2">
        <v>2510400000</v>
      </c>
      <c r="F24" s="2">
        <v>2487700000</v>
      </c>
      <c r="G24" s="2">
        <f>E24-F24</f>
        <v>22700000</v>
      </c>
      <c r="H24" s="6">
        <f>G24/F24</f>
        <v>9.1248944808457605E-3</v>
      </c>
    </row>
    <row r="25" spans="1:8" hidden="1" outlineLevel="2" x14ac:dyDescent="0.25">
      <c r="A25" t="s">
        <v>10</v>
      </c>
      <c r="B25" t="s">
        <v>11</v>
      </c>
      <c r="C25" t="s">
        <v>12</v>
      </c>
      <c r="D25" t="s">
        <v>13</v>
      </c>
      <c r="E25" s="2">
        <v>65499000</v>
      </c>
      <c r="F25" s="2">
        <v>51010000</v>
      </c>
      <c r="G25" s="2">
        <f>E25-F25</f>
        <v>14489000</v>
      </c>
      <c r="H25" s="6">
        <f>G25/F25</f>
        <v>0.28404234463830619</v>
      </c>
    </row>
    <row r="26" spans="1:8" hidden="1" outlineLevel="2" x14ac:dyDescent="0.25">
      <c r="A26" t="s">
        <v>646</v>
      </c>
      <c r="B26" t="s">
        <v>647</v>
      </c>
      <c r="C26" t="s">
        <v>12</v>
      </c>
      <c r="D26" t="s">
        <v>436</v>
      </c>
      <c r="E26" s="2">
        <v>84779000</v>
      </c>
      <c r="F26" s="2">
        <v>80486000</v>
      </c>
      <c r="G26" s="2">
        <f>E26-F26</f>
        <v>4293000</v>
      </c>
      <c r="H26" s="6">
        <f>G26/F26</f>
        <v>5.333846880202768E-2</v>
      </c>
    </row>
    <row r="27" spans="1:8" hidden="1" outlineLevel="2" x14ac:dyDescent="0.25">
      <c r="A27" t="s">
        <v>434</v>
      </c>
      <c r="B27" t="s">
        <v>435</v>
      </c>
      <c r="C27" t="s">
        <v>12</v>
      </c>
      <c r="D27" t="s">
        <v>436</v>
      </c>
      <c r="E27" s="2">
        <v>106791000</v>
      </c>
      <c r="F27" s="2">
        <v>104206000</v>
      </c>
      <c r="G27" s="2">
        <f>E27-F27</f>
        <v>2585000</v>
      </c>
      <c r="H27" s="6">
        <f>G27/F27</f>
        <v>2.4806633015373395E-2</v>
      </c>
    </row>
    <row r="28" spans="1:8" hidden="1" outlineLevel="2" x14ac:dyDescent="0.25">
      <c r="A28" t="s">
        <v>681</v>
      </c>
      <c r="B28" t="s">
        <v>682</v>
      </c>
      <c r="C28" t="s">
        <v>12</v>
      </c>
      <c r="D28" t="s">
        <v>436</v>
      </c>
      <c r="E28" s="2">
        <v>34000000</v>
      </c>
      <c r="F28" s="2">
        <v>33000000</v>
      </c>
      <c r="G28" s="2">
        <f>E28-F28</f>
        <v>1000000</v>
      </c>
      <c r="H28" s="6">
        <f>G28/F28</f>
        <v>3.0303030303030304E-2</v>
      </c>
    </row>
    <row r="29" spans="1:8" hidden="1" outlineLevel="2" x14ac:dyDescent="0.25">
      <c r="A29" t="s">
        <v>181</v>
      </c>
      <c r="B29" t="s">
        <v>182</v>
      </c>
      <c r="C29" t="s">
        <v>12</v>
      </c>
      <c r="D29" t="s">
        <v>13</v>
      </c>
      <c r="E29" s="2">
        <v>24178000</v>
      </c>
      <c r="F29" s="2">
        <v>23871000</v>
      </c>
      <c r="G29" s="2">
        <f>E29-F29</f>
        <v>307000</v>
      </c>
      <c r="H29" s="6">
        <f>G29/F29</f>
        <v>1.2860793431360228E-2</v>
      </c>
    </row>
    <row r="30" spans="1:8" hidden="1" outlineLevel="2" x14ac:dyDescent="0.25">
      <c r="A30" t="s">
        <v>424</v>
      </c>
      <c r="B30" t="s">
        <v>425</v>
      </c>
      <c r="C30" t="s">
        <v>12</v>
      </c>
      <c r="D30" t="s">
        <v>13</v>
      </c>
      <c r="E30" s="2">
        <v>42600000</v>
      </c>
      <c r="F30" s="2">
        <v>42600000</v>
      </c>
      <c r="G30" s="2">
        <f>E30-F30</f>
        <v>0</v>
      </c>
      <c r="H30" s="6">
        <f>G30/F30</f>
        <v>0</v>
      </c>
    </row>
    <row r="31" spans="1:8" hidden="1" outlineLevel="2" x14ac:dyDescent="0.25">
      <c r="A31" t="s">
        <v>229</v>
      </c>
      <c r="B31" t="s">
        <v>230</v>
      </c>
      <c r="C31" t="s">
        <v>12</v>
      </c>
      <c r="D31" t="s">
        <v>13</v>
      </c>
      <c r="E31" s="2">
        <v>190100000</v>
      </c>
      <c r="F31" s="2">
        <v>199000000</v>
      </c>
      <c r="G31" s="2">
        <f>E31-F31</f>
        <v>-8900000</v>
      </c>
      <c r="H31" s="6">
        <f>G31/F31</f>
        <v>-4.4723618090452263E-2</v>
      </c>
    </row>
    <row r="32" spans="1:8" hidden="1" outlineLevel="2" x14ac:dyDescent="0.25">
      <c r="A32" t="s">
        <v>473</v>
      </c>
      <c r="B32" t="s">
        <v>474</v>
      </c>
      <c r="C32" t="s">
        <v>12</v>
      </c>
      <c r="D32" t="s">
        <v>168</v>
      </c>
      <c r="E32" s="2">
        <v>82263000</v>
      </c>
      <c r="F32" s="2">
        <v>94254000</v>
      </c>
      <c r="G32" s="2">
        <f>E32-F32</f>
        <v>-11991000</v>
      </c>
      <c r="H32" s="6">
        <f>G32/F32</f>
        <v>-0.12722006493093133</v>
      </c>
    </row>
    <row r="33" spans="1:8" hidden="1" outlineLevel="2" x14ac:dyDescent="0.25">
      <c r="A33" t="s">
        <v>548</v>
      </c>
      <c r="B33" t="s">
        <v>549</v>
      </c>
      <c r="C33" t="s">
        <v>12</v>
      </c>
      <c r="D33" t="s">
        <v>168</v>
      </c>
      <c r="E33" s="2">
        <v>152596000</v>
      </c>
      <c r="F33" s="2">
        <v>167213000</v>
      </c>
      <c r="G33" s="2">
        <f>E33-F33</f>
        <v>-14617000</v>
      </c>
      <c r="H33" s="6">
        <f>G33/F33</f>
        <v>-8.7415452147859313E-2</v>
      </c>
    </row>
    <row r="34" spans="1:8" hidden="1" outlineLevel="2" x14ac:dyDescent="0.25">
      <c r="A34" t="s">
        <v>46</v>
      </c>
      <c r="B34" t="s">
        <v>47</v>
      </c>
      <c r="C34" t="s">
        <v>12</v>
      </c>
      <c r="D34" t="s">
        <v>48</v>
      </c>
      <c r="E34" s="2">
        <v>4358489000</v>
      </c>
      <c r="F34" s="2">
        <v>4374933000</v>
      </c>
      <c r="G34" s="2">
        <f>E34-F34</f>
        <v>-16444000</v>
      </c>
      <c r="H34" s="6">
        <f>G34/F34</f>
        <v>-3.7586861330219227E-3</v>
      </c>
    </row>
    <row r="35" spans="1:8" hidden="1" outlineLevel="2" x14ac:dyDescent="0.25">
      <c r="A35" t="s">
        <v>318</v>
      </c>
      <c r="B35" t="s">
        <v>319</v>
      </c>
      <c r="C35" t="s">
        <v>12</v>
      </c>
      <c r="D35" t="s">
        <v>320</v>
      </c>
      <c r="E35" s="2">
        <v>564168000</v>
      </c>
      <c r="F35" s="2">
        <v>589132000</v>
      </c>
      <c r="G35" s="2">
        <f>E35-F35</f>
        <v>-24964000</v>
      </c>
      <c r="H35" s="6">
        <f>G35/F35</f>
        <v>-4.2374204762260413E-2</v>
      </c>
    </row>
    <row r="36" spans="1:8" hidden="1" outlineLevel="2" x14ac:dyDescent="0.25">
      <c r="A36" t="s">
        <v>242</v>
      </c>
      <c r="B36" t="s">
        <v>243</v>
      </c>
      <c r="C36" t="s">
        <v>12</v>
      </c>
      <c r="D36" t="s">
        <v>244</v>
      </c>
      <c r="E36" s="2">
        <v>4391157000</v>
      </c>
      <c r="F36" s="2">
        <v>4419628000</v>
      </c>
      <c r="G36" s="2">
        <f>E36-F36</f>
        <v>-28471000</v>
      </c>
      <c r="H36" s="6">
        <f>G36/F36</f>
        <v>-6.441944887669279E-3</v>
      </c>
    </row>
    <row r="37" spans="1:8" hidden="1" outlineLevel="2" x14ac:dyDescent="0.25">
      <c r="A37" t="s">
        <v>315</v>
      </c>
      <c r="B37" t="s">
        <v>316</v>
      </c>
      <c r="C37" t="s">
        <v>12</v>
      </c>
      <c r="D37" t="s">
        <v>317</v>
      </c>
      <c r="E37" s="2">
        <v>429339000</v>
      </c>
      <c r="F37" s="2">
        <v>489098000</v>
      </c>
      <c r="G37" s="2">
        <f>E37-F37</f>
        <v>-59759000</v>
      </c>
      <c r="H37" s="6">
        <f>G37/F37</f>
        <v>-0.12218205758355176</v>
      </c>
    </row>
    <row r="38" spans="1:8" hidden="1" outlineLevel="2" x14ac:dyDescent="0.25">
      <c r="A38" t="s">
        <v>401</v>
      </c>
      <c r="B38" t="s">
        <v>402</v>
      </c>
      <c r="C38" t="s">
        <v>12</v>
      </c>
      <c r="D38" t="s">
        <v>403</v>
      </c>
      <c r="E38" s="2">
        <v>574100000</v>
      </c>
      <c r="F38" s="2">
        <v>635800000</v>
      </c>
      <c r="G38" s="2">
        <f>E38-F38</f>
        <v>-61700000</v>
      </c>
      <c r="H38" s="6">
        <f>G38/F38</f>
        <v>-9.7043095312991504E-2</v>
      </c>
    </row>
    <row r="39" spans="1:8" hidden="1" outlineLevel="2" x14ac:dyDescent="0.25">
      <c r="A39" t="s">
        <v>166</v>
      </c>
      <c r="B39" t="s">
        <v>167</v>
      </c>
      <c r="C39" t="s">
        <v>12</v>
      </c>
      <c r="D39" t="s">
        <v>168</v>
      </c>
      <c r="E39" s="2">
        <v>349000000</v>
      </c>
      <c r="F39" s="2">
        <v>482000000</v>
      </c>
      <c r="G39" s="2">
        <f>E39-F39</f>
        <v>-133000000</v>
      </c>
      <c r="H39" s="6">
        <f>G39/F39</f>
        <v>-0.27593360995850624</v>
      </c>
    </row>
    <row r="40" spans="1:8" hidden="1" outlineLevel="2" x14ac:dyDescent="0.25">
      <c r="A40" t="s">
        <v>117</v>
      </c>
      <c r="B40" t="s">
        <v>118</v>
      </c>
      <c r="C40" t="s">
        <v>12</v>
      </c>
      <c r="D40" t="s">
        <v>119</v>
      </c>
      <c r="E40" s="2">
        <v>1212000000</v>
      </c>
      <c r="F40" s="2">
        <v>1345000000</v>
      </c>
      <c r="G40" s="2">
        <f>E40-F40</f>
        <v>-133000000</v>
      </c>
      <c r="H40" s="6">
        <f>G40/F40</f>
        <v>-9.8884758364312264E-2</v>
      </c>
    </row>
    <row r="41" spans="1:8" hidden="1" outlineLevel="2" x14ac:dyDescent="0.25">
      <c r="A41" t="s">
        <v>579</v>
      </c>
      <c r="B41" t="s">
        <v>580</v>
      </c>
      <c r="C41" t="s">
        <v>12</v>
      </c>
      <c r="D41" t="s">
        <v>314</v>
      </c>
      <c r="E41" s="2">
        <v>736900000</v>
      </c>
      <c r="F41" s="2">
        <v>880200000</v>
      </c>
      <c r="G41" s="2">
        <f>E41-F41</f>
        <v>-143300000</v>
      </c>
      <c r="H41" s="6">
        <f>G41/F41</f>
        <v>-0.1628039082026812</v>
      </c>
    </row>
    <row r="42" spans="1:8" hidden="1" outlineLevel="2" x14ac:dyDescent="0.25">
      <c r="A42" t="s">
        <v>312</v>
      </c>
      <c r="B42" t="s">
        <v>313</v>
      </c>
      <c r="C42" t="s">
        <v>12</v>
      </c>
      <c r="D42" t="s">
        <v>314</v>
      </c>
      <c r="E42" s="2">
        <v>1958443000</v>
      </c>
      <c r="F42" s="2">
        <v>2108281000</v>
      </c>
      <c r="G42" s="2">
        <f>E42-F42</f>
        <v>-149838000</v>
      </c>
      <c r="H42" s="6">
        <f>G42/F42</f>
        <v>-7.1071171252788404E-2</v>
      </c>
    </row>
    <row r="43" spans="1:8" hidden="1" outlineLevel="2" x14ac:dyDescent="0.25">
      <c r="A43" t="s">
        <v>462</v>
      </c>
      <c r="B43" t="s">
        <v>463</v>
      </c>
      <c r="C43" t="s">
        <v>12</v>
      </c>
      <c r="D43" t="s">
        <v>464</v>
      </c>
      <c r="E43" s="2">
        <v>1714000000</v>
      </c>
      <c r="F43" s="2">
        <v>1877200000</v>
      </c>
      <c r="G43" s="2">
        <f>E43-F43</f>
        <v>-163200000</v>
      </c>
      <c r="H43" s="6">
        <f>G43/F43</f>
        <v>-8.6937992755167268E-2</v>
      </c>
    </row>
    <row r="44" spans="1:8" hidden="1" outlineLevel="2" x14ac:dyDescent="0.25">
      <c r="A44" t="s">
        <v>518</v>
      </c>
      <c r="B44" t="s">
        <v>519</v>
      </c>
      <c r="C44" t="s">
        <v>12</v>
      </c>
      <c r="D44" t="s">
        <v>314</v>
      </c>
      <c r="E44" s="2">
        <v>1642200000</v>
      </c>
      <c r="F44" s="2">
        <v>1862100000</v>
      </c>
      <c r="G44" s="2">
        <f>E44-F44</f>
        <v>-219900000</v>
      </c>
      <c r="H44" s="6">
        <f>G44/F44</f>
        <v>-0.11809247623650716</v>
      </c>
    </row>
    <row r="45" spans="1:8" hidden="1" outlineLevel="2" x14ac:dyDescent="0.25">
      <c r="A45" t="s">
        <v>510</v>
      </c>
      <c r="B45" t="s">
        <v>511</v>
      </c>
      <c r="C45" t="s">
        <v>12</v>
      </c>
      <c r="D45" t="s">
        <v>314</v>
      </c>
      <c r="E45" s="2">
        <v>773200000</v>
      </c>
      <c r="F45" s="2">
        <v>1012500000</v>
      </c>
      <c r="G45" s="2">
        <f>E45-F45</f>
        <v>-239300000</v>
      </c>
      <c r="H45" s="6">
        <f>G45/F45</f>
        <v>-0.23634567901234568</v>
      </c>
    </row>
    <row r="46" spans="1:8" hidden="1" outlineLevel="2" x14ac:dyDescent="0.25">
      <c r="A46" t="s">
        <v>581</v>
      </c>
      <c r="B46" t="s">
        <v>582</v>
      </c>
      <c r="C46" t="s">
        <v>12</v>
      </c>
      <c r="D46" t="s">
        <v>244</v>
      </c>
      <c r="E46" s="2">
        <v>8876000000</v>
      </c>
      <c r="F46" s="2">
        <v>9122000000</v>
      </c>
      <c r="G46" s="2">
        <f>E46-F46</f>
        <v>-246000000</v>
      </c>
      <c r="H46" s="6">
        <f>G46/F46</f>
        <v>-2.6967770225827671E-2</v>
      </c>
    </row>
    <row r="47" spans="1:8" hidden="1" outlineLevel="2" x14ac:dyDescent="0.25">
      <c r="A47" t="s">
        <v>408</v>
      </c>
      <c r="B47" t="s">
        <v>409</v>
      </c>
      <c r="C47" t="s">
        <v>12</v>
      </c>
      <c r="D47" t="s">
        <v>410</v>
      </c>
      <c r="E47" s="2">
        <v>2288293000</v>
      </c>
      <c r="F47" s="2">
        <v>2582188000</v>
      </c>
      <c r="G47" s="2">
        <f>E47-F47</f>
        <v>-293895000</v>
      </c>
      <c r="H47" s="6">
        <f>G47/F47</f>
        <v>-0.1138162674445083</v>
      </c>
    </row>
    <row r="48" spans="1:8" hidden="1" outlineLevel="2" x14ac:dyDescent="0.25">
      <c r="A48" t="s">
        <v>303</v>
      </c>
      <c r="B48" t="s">
        <v>304</v>
      </c>
      <c r="C48" t="s">
        <v>12</v>
      </c>
      <c r="D48" t="s">
        <v>165</v>
      </c>
      <c r="E48" s="2">
        <v>3419383000</v>
      </c>
      <c r="F48" s="2">
        <v>3718307000</v>
      </c>
      <c r="G48" s="2">
        <f>E48-F48</f>
        <v>-298924000</v>
      </c>
      <c r="H48" s="6">
        <f>G48/F48</f>
        <v>-8.0392501210900552E-2</v>
      </c>
    </row>
    <row r="49" spans="1:8" hidden="1" outlineLevel="2" x14ac:dyDescent="0.25">
      <c r="A49" t="s">
        <v>443</v>
      </c>
      <c r="B49" t="s">
        <v>444</v>
      </c>
      <c r="C49" t="s">
        <v>12</v>
      </c>
      <c r="D49" t="s">
        <v>403</v>
      </c>
      <c r="E49" s="2">
        <v>1922048000</v>
      </c>
      <c r="F49" s="2">
        <v>2337952000</v>
      </c>
      <c r="G49" s="2">
        <f>E49-F49</f>
        <v>-415904000</v>
      </c>
      <c r="H49" s="6">
        <f>G49/F49</f>
        <v>-0.17789244603824203</v>
      </c>
    </row>
    <row r="50" spans="1:8" hidden="1" outlineLevel="2" x14ac:dyDescent="0.25">
      <c r="A50" t="s">
        <v>470</v>
      </c>
      <c r="B50" t="s">
        <v>471</v>
      </c>
      <c r="C50" t="s">
        <v>12</v>
      </c>
      <c r="D50" t="s">
        <v>472</v>
      </c>
      <c r="E50" s="2">
        <v>1466000000</v>
      </c>
      <c r="F50" s="2">
        <v>1932000000</v>
      </c>
      <c r="G50" s="2">
        <f>E50-F50</f>
        <v>-466000000</v>
      </c>
      <c r="H50" s="6">
        <f>G50/F50</f>
        <v>-0.24120082815734989</v>
      </c>
    </row>
    <row r="51" spans="1:8" hidden="1" outlineLevel="2" x14ac:dyDescent="0.25">
      <c r="A51" t="s">
        <v>611</v>
      </c>
      <c r="B51" t="s">
        <v>612</v>
      </c>
      <c r="C51" t="s">
        <v>12</v>
      </c>
      <c r="D51" t="s">
        <v>314</v>
      </c>
      <c r="E51" s="2">
        <v>1402858000</v>
      </c>
      <c r="F51" s="2">
        <v>1890716000</v>
      </c>
      <c r="G51" s="2">
        <f>E51-F51</f>
        <v>-487858000</v>
      </c>
      <c r="H51" s="6">
        <f>G51/F51</f>
        <v>-0.25802817556946678</v>
      </c>
    </row>
    <row r="52" spans="1:8" hidden="1" outlineLevel="2" x14ac:dyDescent="0.25">
      <c r="A52" t="s">
        <v>641</v>
      </c>
      <c r="B52" t="s">
        <v>642</v>
      </c>
      <c r="C52" t="s">
        <v>12</v>
      </c>
      <c r="D52" t="s">
        <v>643</v>
      </c>
      <c r="E52" s="2">
        <v>2216000000</v>
      </c>
      <c r="F52" s="2">
        <v>2883000000</v>
      </c>
      <c r="G52" s="2">
        <f>E52-F52</f>
        <v>-667000000</v>
      </c>
      <c r="H52" s="6">
        <f>G52/F52</f>
        <v>-0.23135622615331253</v>
      </c>
    </row>
    <row r="53" spans="1:8" hidden="1" outlineLevel="2" x14ac:dyDescent="0.25">
      <c r="A53" t="s">
        <v>546</v>
      </c>
      <c r="B53" t="s">
        <v>547</v>
      </c>
      <c r="C53" t="s">
        <v>12</v>
      </c>
      <c r="D53" t="s">
        <v>396</v>
      </c>
      <c r="E53" s="2">
        <v>1117983000</v>
      </c>
      <c r="F53" s="2">
        <v>1835869000</v>
      </c>
      <c r="G53" s="2">
        <f>E53-F53</f>
        <v>-717886000</v>
      </c>
      <c r="H53" s="6">
        <f>G53/F53</f>
        <v>-0.39103334715058646</v>
      </c>
    </row>
    <row r="54" spans="1:8" hidden="1" outlineLevel="2" x14ac:dyDescent="0.25">
      <c r="A54" t="s">
        <v>390</v>
      </c>
      <c r="B54" t="s">
        <v>391</v>
      </c>
      <c r="C54" t="s">
        <v>12</v>
      </c>
      <c r="D54" t="s">
        <v>244</v>
      </c>
      <c r="E54" s="2">
        <v>2698000000</v>
      </c>
      <c r="F54" s="2">
        <v>3656000000</v>
      </c>
      <c r="G54" s="2">
        <f>E54-F54</f>
        <v>-958000000</v>
      </c>
      <c r="H54" s="6">
        <f>G54/F54</f>
        <v>-0.26203501094091902</v>
      </c>
    </row>
    <row r="55" spans="1:8" hidden="1" outlineLevel="2" x14ac:dyDescent="0.25">
      <c r="A55" t="s">
        <v>136</v>
      </c>
      <c r="B55" t="s">
        <v>137</v>
      </c>
      <c r="C55" t="s">
        <v>12</v>
      </c>
      <c r="D55" t="s">
        <v>138</v>
      </c>
      <c r="E55" s="2">
        <v>4136000000</v>
      </c>
      <c r="F55" s="2">
        <v>5208000000</v>
      </c>
      <c r="G55" s="2">
        <f>E55-F55</f>
        <v>-1072000000</v>
      </c>
      <c r="H55" s="6">
        <f>G55/F55</f>
        <v>-0.20583717357910905</v>
      </c>
    </row>
    <row r="56" spans="1:8" hidden="1" outlineLevel="2" x14ac:dyDescent="0.25">
      <c r="A56" t="s">
        <v>339</v>
      </c>
      <c r="B56" t="s">
        <v>340</v>
      </c>
      <c r="C56" t="s">
        <v>12</v>
      </c>
      <c r="D56" t="s">
        <v>341</v>
      </c>
      <c r="E56" s="2">
        <v>13498000000</v>
      </c>
      <c r="F56" s="2">
        <v>14741000000</v>
      </c>
      <c r="G56" s="2">
        <f>E56-F56</f>
        <v>-1243000000</v>
      </c>
      <c r="H56" s="6">
        <f>G56/F56</f>
        <v>-8.4322637541550782E-2</v>
      </c>
    </row>
    <row r="57" spans="1:8" hidden="1" outlineLevel="2" x14ac:dyDescent="0.25">
      <c r="A57" t="s">
        <v>595</v>
      </c>
      <c r="B57" t="s">
        <v>596</v>
      </c>
      <c r="C57" t="s">
        <v>12</v>
      </c>
      <c r="D57" t="s">
        <v>396</v>
      </c>
      <c r="E57" s="2">
        <v>3744062000</v>
      </c>
      <c r="F57" s="2">
        <v>5087046000</v>
      </c>
      <c r="G57" s="2">
        <f>E57-F57</f>
        <v>-1342984000</v>
      </c>
      <c r="H57" s="6">
        <f>G57/F57</f>
        <v>-0.26400075800376094</v>
      </c>
    </row>
    <row r="58" spans="1:8" hidden="1" outlineLevel="2" x14ac:dyDescent="0.25">
      <c r="A58" t="s">
        <v>301</v>
      </c>
      <c r="B58" t="s">
        <v>302</v>
      </c>
      <c r="C58" t="s">
        <v>12</v>
      </c>
      <c r="D58" t="s">
        <v>283</v>
      </c>
      <c r="E58" s="2">
        <v>10280000000</v>
      </c>
      <c r="F58" s="2">
        <v>11797000000</v>
      </c>
      <c r="G58" s="2">
        <f>E58-F58</f>
        <v>-1517000000</v>
      </c>
      <c r="H58" s="6">
        <f>G58/F58</f>
        <v>-0.1285920149190472</v>
      </c>
    </row>
    <row r="59" spans="1:8" hidden="1" outlineLevel="2" x14ac:dyDescent="0.25">
      <c r="A59" t="s">
        <v>281</v>
      </c>
      <c r="B59" t="s">
        <v>282</v>
      </c>
      <c r="C59" t="s">
        <v>12</v>
      </c>
      <c r="D59" t="s">
        <v>283</v>
      </c>
      <c r="E59" s="2">
        <v>10220000000</v>
      </c>
      <c r="F59" s="2">
        <v>12451000000</v>
      </c>
      <c r="G59" s="2">
        <f>E59-F59</f>
        <v>-2231000000</v>
      </c>
      <c r="H59" s="6">
        <f>G59/F59</f>
        <v>-0.17918239498835434</v>
      </c>
    </row>
    <row r="60" spans="1:8" outlineLevel="1" collapsed="1" x14ac:dyDescent="0.25">
      <c r="C60" s="4" t="s">
        <v>690</v>
      </c>
      <c r="E60" s="2">
        <f>SUBTOTAL(9,E14:E59)</f>
        <v>136887063000</v>
      </c>
      <c r="F60" s="2">
        <f>SUBTOTAL(9,F14:F59)</f>
        <v>148188212000</v>
      </c>
      <c r="G60" s="2">
        <f>SUBTOTAL(9,G14:G59)</f>
        <v>-11301149000</v>
      </c>
      <c r="H60" s="6">
        <f>G60/F60</f>
        <v>-7.6262132105352612E-2</v>
      </c>
    </row>
    <row r="61" spans="1:8" hidden="1" outlineLevel="2" x14ac:dyDescent="0.25">
      <c r="A61" t="s">
        <v>218</v>
      </c>
      <c r="B61" t="s">
        <v>219</v>
      </c>
      <c r="C61" t="s">
        <v>84</v>
      </c>
      <c r="D61" t="s">
        <v>220</v>
      </c>
      <c r="E61" s="2">
        <v>12242000000</v>
      </c>
      <c r="F61" s="2">
        <v>11395000000</v>
      </c>
      <c r="G61" s="2">
        <f>E61-F61</f>
        <v>847000000</v>
      </c>
      <c r="H61" s="6">
        <f>G61/F61</f>
        <v>7.4330846862659061E-2</v>
      </c>
    </row>
    <row r="62" spans="1:8" hidden="1" outlineLevel="2" x14ac:dyDescent="0.25">
      <c r="A62" t="s">
        <v>496</v>
      </c>
      <c r="B62" t="s">
        <v>497</v>
      </c>
      <c r="C62" t="s">
        <v>84</v>
      </c>
      <c r="D62" t="s">
        <v>201</v>
      </c>
      <c r="E62" s="2">
        <v>4135000000</v>
      </c>
      <c r="F62" s="2">
        <v>3667000000</v>
      </c>
      <c r="G62" s="2">
        <f>E62-F62</f>
        <v>468000000</v>
      </c>
      <c r="H62" s="6">
        <f>G62/F62</f>
        <v>0.12762476138532861</v>
      </c>
    </row>
    <row r="63" spans="1:8" hidden="1" outlineLevel="2" x14ac:dyDescent="0.25">
      <c r="A63" t="s">
        <v>504</v>
      </c>
      <c r="B63" t="s">
        <v>505</v>
      </c>
      <c r="C63" t="s">
        <v>84</v>
      </c>
      <c r="D63" t="s">
        <v>85</v>
      </c>
      <c r="E63" s="2">
        <v>8968000000</v>
      </c>
      <c r="F63" s="2">
        <v>8529000000</v>
      </c>
      <c r="G63" s="2">
        <f>E63-F63</f>
        <v>439000000</v>
      </c>
      <c r="H63" s="6">
        <f>G63/F63</f>
        <v>5.1471450345878765E-2</v>
      </c>
    </row>
    <row r="64" spans="1:8" hidden="1" outlineLevel="2" x14ac:dyDescent="0.25">
      <c r="A64" t="s">
        <v>516</v>
      </c>
      <c r="B64" t="s">
        <v>517</v>
      </c>
      <c r="C64" t="s">
        <v>84</v>
      </c>
      <c r="D64" t="s">
        <v>223</v>
      </c>
      <c r="E64" s="2">
        <v>5707000000</v>
      </c>
      <c r="F64" s="2">
        <v>5465000000</v>
      </c>
      <c r="G64" s="2">
        <f>E64-F64</f>
        <v>242000000</v>
      </c>
      <c r="H64" s="6">
        <f>G64/F64</f>
        <v>4.4281793229643186E-2</v>
      </c>
    </row>
    <row r="65" spans="1:8" hidden="1" outlineLevel="2" x14ac:dyDescent="0.25">
      <c r="A65" t="s">
        <v>202</v>
      </c>
      <c r="B65" t="s">
        <v>203</v>
      </c>
      <c r="C65" t="s">
        <v>84</v>
      </c>
      <c r="D65" t="s">
        <v>185</v>
      </c>
      <c r="E65" s="2">
        <v>1524000000</v>
      </c>
      <c r="F65" s="2">
        <v>1371000000</v>
      </c>
      <c r="G65" s="2">
        <f>E65-F65</f>
        <v>153000000</v>
      </c>
      <c r="H65" s="6">
        <f>G65/F65</f>
        <v>0.11159737417943107</v>
      </c>
    </row>
    <row r="66" spans="1:8" hidden="1" outlineLevel="2" x14ac:dyDescent="0.25">
      <c r="A66" t="s">
        <v>151</v>
      </c>
      <c r="B66" t="s">
        <v>152</v>
      </c>
      <c r="C66" t="s">
        <v>84</v>
      </c>
      <c r="D66" t="s">
        <v>153</v>
      </c>
      <c r="E66" s="2">
        <v>1741000000</v>
      </c>
      <c r="F66" s="2">
        <v>1609000000</v>
      </c>
      <c r="G66" s="2">
        <f>E66-F66</f>
        <v>132000000</v>
      </c>
      <c r="H66" s="6">
        <f>G66/F66</f>
        <v>8.2038533250466131E-2</v>
      </c>
    </row>
    <row r="67" spans="1:8" hidden="1" outlineLevel="2" x14ac:dyDescent="0.25">
      <c r="A67" t="s">
        <v>626</v>
      </c>
      <c r="B67" t="s">
        <v>627</v>
      </c>
      <c r="C67" t="s">
        <v>84</v>
      </c>
      <c r="D67" t="s">
        <v>628</v>
      </c>
      <c r="E67" s="2">
        <v>9451000000</v>
      </c>
      <c r="F67" s="2">
        <v>9333000000</v>
      </c>
      <c r="G67" s="2">
        <f>E67-F67</f>
        <v>118000000</v>
      </c>
      <c r="H67" s="6">
        <f>G67/F67</f>
        <v>1.2643308689596056E-2</v>
      </c>
    </row>
    <row r="68" spans="1:8" hidden="1" outlineLevel="2" x14ac:dyDescent="0.25">
      <c r="A68" t="s">
        <v>183</v>
      </c>
      <c r="B68" t="s">
        <v>184</v>
      </c>
      <c r="C68" t="s">
        <v>84</v>
      </c>
      <c r="D68" t="s">
        <v>185</v>
      </c>
      <c r="E68" s="2">
        <v>455500000</v>
      </c>
      <c r="F68" s="2">
        <v>388800000</v>
      </c>
      <c r="G68" s="2">
        <f>E68-F68</f>
        <v>66700000</v>
      </c>
      <c r="H68" s="6">
        <f>G68/F68</f>
        <v>0.17155349794238683</v>
      </c>
    </row>
    <row r="69" spans="1:8" hidden="1" outlineLevel="2" x14ac:dyDescent="0.25">
      <c r="A69" t="s">
        <v>328</v>
      </c>
      <c r="B69" t="s">
        <v>329</v>
      </c>
      <c r="C69" t="s">
        <v>84</v>
      </c>
      <c r="D69" t="s">
        <v>160</v>
      </c>
      <c r="E69" s="2">
        <v>999380000</v>
      </c>
      <c r="F69" s="2">
        <v>969071000</v>
      </c>
      <c r="G69" s="2">
        <f>E69-F69</f>
        <v>30309000</v>
      </c>
      <c r="H69" s="6">
        <f>G69/F69</f>
        <v>3.1276346108799043E-2</v>
      </c>
    </row>
    <row r="70" spans="1:8" hidden="1" outlineLevel="2" x14ac:dyDescent="0.25">
      <c r="A70" t="s">
        <v>381</v>
      </c>
      <c r="B70" t="s">
        <v>382</v>
      </c>
      <c r="C70" t="s">
        <v>84</v>
      </c>
      <c r="D70" t="s">
        <v>160</v>
      </c>
      <c r="E70" s="2">
        <v>1230000000</v>
      </c>
      <c r="F70" s="2">
        <v>1200000000</v>
      </c>
      <c r="G70" s="2">
        <f>E70-F70</f>
        <v>30000000</v>
      </c>
      <c r="H70" s="6">
        <f>G70/F70</f>
        <v>2.5000000000000001E-2</v>
      </c>
    </row>
    <row r="71" spans="1:8" hidden="1" outlineLevel="2" x14ac:dyDescent="0.25">
      <c r="A71" t="s">
        <v>450</v>
      </c>
      <c r="B71" t="s">
        <v>451</v>
      </c>
      <c r="C71" t="s">
        <v>84</v>
      </c>
      <c r="D71" t="s">
        <v>201</v>
      </c>
      <c r="E71" s="2">
        <v>340536000</v>
      </c>
      <c r="F71" s="2">
        <v>317745000</v>
      </c>
      <c r="G71" s="2">
        <f>E71-F71</f>
        <v>22791000</v>
      </c>
      <c r="H71" s="6">
        <f>G71/F71</f>
        <v>7.1727328518151348E-2</v>
      </c>
    </row>
    <row r="72" spans="1:8" hidden="1" outlineLevel="2" x14ac:dyDescent="0.25">
      <c r="A72" t="s">
        <v>210</v>
      </c>
      <c r="B72" t="s">
        <v>211</v>
      </c>
      <c r="C72" t="s">
        <v>84</v>
      </c>
      <c r="D72" t="s">
        <v>153</v>
      </c>
      <c r="E72" s="2">
        <v>1328400000</v>
      </c>
      <c r="F72" s="2">
        <v>1311400000</v>
      </c>
      <c r="G72" s="2">
        <f>E72-F72</f>
        <v>17000000</v>
      </c>
      <c r="H72" s="6">
        <f>G72/F72</f>
        <v>1.296324538660973E-2</v>
      </c>
    </row>
    <row r="73" spans="1:8" hidden="1" outlineLevel="2" x14ac:dyDescent="0.25">
      <c r="A73" t="s">
        <v>383</v>
      </c>
      <c r="B73" t="s">
        <v>384</v>
      </c>
      <c r="C73" t="s">
        <v>84</v>
      </c>
      <c r="D73" t="s">
        <v>185</v>
      </c>
      <c r="E73" s="2">
        <v>1787000000</v>
      </c>
      <c r="F73" s="2">
        <v>1779000000</v>
      </c>
      <c r="G73" s="2">
        <f>E73-F73</f>
        <v>8000000</v>
      </c>
      <c r="H73" s="6">
        <f>G73/F73</f>
        <v>4.4969083754918494E-3</v>
      </c>
    </row>
    <row r="74" spans="1:8" hidden="1" outlineLevel="2" x14ac:dyDescent="0.25">
      <c r="A74" t="s">
        <v>267</v>
      </c>
      <c r="B74" t="s">
        <v>268</v>
      </c>
      <c r="C74" t="s">
        <v>84</v>
      </c>
      <c r="D74" t="s">
        <v>223</v>
      </c>
      <c r="E74" s="2">
        <v>2062000000</v>
      </c>
      <c r="F74" s="2">
        <v>2055000000</v>
      </c>
      <c r="G74" s="2">
        <f>E74-F74</f>
        <v>7000000</v>
      </c>
      <c r="H74" s="6">
        <f>G74/F74</f>
        <v>3.4063260340632603E-3</v>
      </c>
    </row>
    <row r="75" spans="1:8" hidden="1" outlineLevel="2" x14ac:dyDescent="0.25">
      <c r="A75" t="s">
        <v>683</v>
      </c>
      <c r="B75" t="s">
        <v>684</v>
      </c>
      <c r="C75" t="s">
        <v>84</v>
      </c>
      <c r="D75" t="s">
        <v>160</v>
      </c>
      <c r="E75" s="2">
        <v>470600000</v>
      </c>
      <c r="F75" s="2">
        <v>466500000</v>
      </c>
      <c r="G75" s="2">
        <f>E75-F75</f>
        <v>4100000</v>
      </c>
      <c r="H75" s="6">
        <f>G75/F75</f>
        <v>8.7888531618435153E-3</v>
      </c>
    </row>
    <row r="76" spans="1:8" hidden="1" outlineLevel="2" x14ac:dyDescent="0.25">
      <c r="A76" t="s">
        <v>199</v>
      </c>
      <c r="B76" t="s">
        <v>200</v>
      </c>
      <c r="C76" t="s">
        <v>84</v>
      </c>
      <c r="D76" t="s">
        <v>201</v>
      </c>
      <c r="E76" s="2">
        <v>3264000000</v>
      </c>
      <c r="F76" s="2">
        <v>3266000000</v>
      </c>
      <c r="G76" s="2">
        <f>E76-F76</f>
        <v>-2000000</v>
      </c>
      <c r="H76" s="6">
        <f>G76/F76</f>
        <v>-6.1236987140232701E-4</v>
      </c>
    </row>
    <row r="77" spans="1:8" hidden="1" outlineLevel="2" x14ac:dyDescent="0.25">
      <c r="A77" t="s">
        <v>445</v>
      </c>
      <c r="B77" t="s">
        <v>446</v>
      </c>
      <c r="C77" t="s">
        <v>84</v>
      </c>
      <c r="D77" t="s">
        <v>447</v>
      </c>
      <c r="E77" s="2">
        <v>639100000</v>
      </c>
      <c r="F77" s="2">
        <v>642800000</v>
      </c>
      <c r="G77" s="2">
        <f>E77-F77</f>
        <v>-3700000</v>
      </c>
      <c r="H77" s="6">
        <f>G77/F77</f>
        <v>-5.756067205973864E-3</v>
      </c>
    </row>
    <row r="78" spans="1:8" hidden="1" outlineLevel="2" x14ac:dyDescent="0.25">
      <c r="A78" t="s">
        <v>373</v>
      </c>
      <c r="B78" t="s">
        <v>374</v>
      </c>
      <c r="C78" t="s">
        <v>84</v>
      </c>
      <c r="D78" t="s">
        <v>160</v>
      </c>
      <c r="E78" s="2">
        <v>995000000</v>
      </c>
      <c r="F78" s="2">
        <v>1013300000</v>
      </c>
      <c r="G78" s="2">
        <f>E78-F78</f>
        <v>-18300000</v>
      </c>
      <c r="H78" s="6">
        <f>G78/F78</f>
        <v>-1.8059804598835487E-2</v>
      </c>
    </row>
    <row r="79" spans="1:8" hidden="1" outlineLevel="2" x14ac:dyDescent="0.25">
      <c r="A79" t="s">
        <v>448</v>
      </c>
      <c r="B79" t="s">
        <v>449</v>
      </c>
      <c r="C79" t="s">
        <v>84</v>
      </c>
      <c r="D79" t="s">
        <v>160</v>
      </c>
      <c r="E79" s="2">
        <v>2710000000</v>
      </c>
      <c r="F79" s="2">
        <v>2742000000</v>
      </c>
      <c r="G79" s="2">
        <f>E79-F79</f>
        <v>-32000000</v>
      </c>
      <c r="H79" s="6">
        <f>G79/F79</f>
        <v>-1.1670313639679067E-2</v>
      </c>
    </row>
    <row r="80" spans="1:8" hidden="1" outlineLevel="2" x14ac:dyDescent="0.25">
      <c r="A80" t="s">
        <v>197</v>
      </c>
      <c r="B80" t="s">
        <v>198</v>
      </c>
      <c r="C80" t="s">
        <v>84</v>
      </c>
      <c r="D80" t="s">
        <v>185</v>
      </c>
      <c r="E80" s="2">
        <v>454000000</v>
      </c>
      <c r="F80" s="2">
        <v>504000000</v>
      </c>
      <c r="G80" s="2">
        <f>E80-F80</f>
        <v>-50000000</v>
      </c>
      <c r="H80" s="6">
        <f>G80/F80</f>
        <v>-9.9206349206349201E-2</v>
      </c>
    </row>
    <row r="81" spans="1:8" hidden="1" outlineLevel="2" x14ac:dyDescent="0.25">
      <c r="A81" t="s">
        <v>344</v>
      </c>
      <c r="B81" t="s">
        <v>345</v>
      </c>
      <c r="C81" t="s">
        <v>84</v>
      </c>
      <c r="D81" t="s">
        <v>160</v>
      </c>
      <c r="E81" s="2">
        <v>982355000</v>
      </c>
      <c r="F81" s="2">
        <v>1108514000</v>
      </c>
      <c r="G81" s="2">
        <f>E81-F81</f>
        <v>-126159000</v>
      </c>
      <c r="H81" s="6">
        <f>G81/F81</f>
        <v>-0.11380911743108342</v>
      </c>
    </row>
    <row r="82" spans="1:8" hidden="1" outlineLevel="2" x14ac:dyDescent="0.25">
      <c r="A82" t="s">
        <v>158</v>
      </c>
      <c r="B82" t="s">
        <v>159</v>
      </c>
      <c r="C82" t="s">
        <v>84</v>
      </c>
      <c r="D82" t="s">
        <v>160</v>
      </c>
      <c r="E82" s="2">
        <v>731000000</v>
      </c>
      <c r="F82" s="2">
        <v>863000000</v>
      </c>
      <c r="G82" s="2">
        <f>E82-F82</f>
        <v>-132000000</v>
      </c>
      <c r="H82" s="6">
        <f>G82/F82</f>
        <v>-0.15295480880648898</v>
      </c>
    </row>
    <row r="83" spans="1:8" hidden="1" outlineLevel="2" x14ac:dyDescent="0.25">
      <c r="A83" t="s">
        <v>204</v>
      </c>
      <c r="B83" t="s">
        <v>205</v>
      </c>
      <c r="C83" t="s">
        <v>84</v>
      </c>
      <c r="D83" t="s">
        <v>160</v>
      </c>
      <c r="E83" s="2">
        <v>1579600000</v>
      </c>
      <c r="F83" s="2">
        <v>1755700000</v>
      </c>
      <c r="G83" s="2">
        <f>E83-F83</f>
        <v>-176100000</v>
      </c>
      <c r="H83" s="6">
        <f>G83/F83</f>
        <v>-0.10030187389645155</v>
      </c>
    </row>
    <row r="84" spans="1:8" hidden="1" outlineLevel="2" x14ac:dyDescent="0.25">
      <c r="A84" t="s">
        <v>604</v>
      </c>
      <c r="B84" t="s">
        <v>605</v>
      </c>
      <c r="C84" t="s">
        <v>84</v>
      </c>
      <c r="D84" t="s">
        <v>160</v>
      </c>
      <c r="E84" s="2">
        <v>3915000000</v>
      </c>
      <c r="F84" s="2">
        <v>4108000000</v>
      </c>
      <c r="G84" s="2">
        <f>E84-F84</f>
        <v>-193000000</v>
      </c>
      <c r="H84" s="6">
        <f>G84/F84</f>
        <v>-4.6981499513145085E-2</v>
      </c>
    </row>
    <row r="85" spans="1:8" hidden="1" outlineLevel="2" x14ac:dyDescent="0.25">
      <c r="A85" t="s">
        <v>299</v>
      </c>
      <c r="B85" t="s">
        <v>300</v>
      </c>
      <c r="C85" t="s">
        <v>84</v>
      </c>
      <c r="D85" t="s">
        <v>160</v>
      </c>
      <c r="E85" s="2">
        <v>1426300000</v>
      </c>
      <c r="F85" s="2">
        <v>1700100000</v>
      </c>
      <c r="G85" s="2">
        <f>E85-F85</f>
        <v>-273800000</v>
      </c>
      <c r="H85" s="6">
        <f>G85/F85</f>
        <v>-0.16104935003823304</v>
      </c>
    </row>
    <row r="86" spans="1:8" hidden="1" outlineLevel="2" x14ac:dyDescent="0.25">
      <c r="A86" t="s">
        <v>82</v>
      </c>
      <c r="B86" t="s">
        <v>83</v>
      </c>
      <c r="C86" t="s">
        <v>84</v>
      </c>
      <c r="D86" t="s">
        <v>85</v>
      </c>
      <c r="E86" s="2">
        <v>1914000000</v>
      </c>
      <c r="F86" s="2">
        <v>2188000000</v>
      </c>
      <c r="G86" s="2">
        <f>E86-F86</f>
        <v>-274000000</v>
      </c>
      <c r="H86" s="6">
        <f>G86/F86</f>
        <v>-0.12522851919561243</v>
      </c>
    </row>
    <row r="87" spans="1:8" hidden="1" outlineLevel="2" x14ac:dyDescent="0.25">
      <c r="A87" t="s">
        <v>392</v>
      </c>
      <c r="B87" t="s">
        <v>393</v>
      </c>
      <c r="C87" t="s">
        <v>84</v>
      </c>
      <c r="D87" t="s">
        <v>160</v>
      </c>
      <c r="E87" s="2">
        <v>2815000000</v>
      </c>
      <c r="F87" s="2">
        <v>3158000000</v>
      </c>
      <c r="G87" s="2">
        <f>E87-F87</f>
        <v>-343000000</v>
      </c>
      <c r="H87" s="6">
        <f>G87/F87</f>
        <v>-0.10861304623179227</v>
      </c>
    </row>
    <row r="88" spans="1:8" hidden="1" outlineLevel="2" x14ac:dyDescent="0.25">
      <c r="A88" t="s">
        <v>120</v>
      </c>
      <c r="B88" t="s">
        <v>121</v>
      </c>
      <c r="C88" t="s">
        <v>84</v>
      </c>
      <c r="D88" t="s">
        <v>122</v>
      </c>
      <c r="E88" s="2">
        <v>7626000000</v>
      </c>
      <c r="F88" s="2">
        <v>8075000000</v>
      </c>
      <c r="G88" s="2">
        <f>E88-F88</f>
        <v>-449000000</v>
      </c>
      <c r="H88" s="6">
        <f>G88/F88</f>
        <v>-5.5603715170278636E-2</v>
      </c>
    </row>
    <row r="89" spans="1:8" hidden="1" outlineLevel="2" x14ac:dyDescent="0.25">
      <c r="A89" t="s">
        <v>221</v>
      </c>
      <c r="B89" t="s">
        <v>222</v>
      </c>
      <c r="C89" t="s">
        <v>84</v>
      </c>
      <c r="D89" t="s">
        <v>223</v>
      </c>
      <c r="E89" s="2">
        <v>678200000</v>
      </c>
      <c r="F89" s="2">
        <v>1150800000</v>
      </c>
      <c r="G89" s="2">
        <f>E89-F89</f>
        <v>-472600000</v>
      </c>
      <c r="H89" s="6">
        <f>G89/F89</f>
        <v>-0.41067083767813695</v>
      </c>
    </row>
    <row r="90" spans="1:8" hidden="1" outlineLevel="2" x14ac:dyDescent="0.25">
      <c r="A90" t="s">
        <v>624</v>
      </c>
      <c r="B90" t="s">
        <v>625</v>
      </c>
      <c r="C90" t="s">
        <v>84</v>
      </c>
      <c r="D90" t="s">
        <v>220</v>
      </c>
      <c r="E90" s="2">
        <v>41084000000</v>
      </c>
      <c r="F90" s="2">
        <v>44134000000</v>
      </c>
      <c r="G90" s="2">
        <f>E90-F90</f>
        <v>-3050000000</v>
      </c>
      <c r="H90" s="6">
        <f>G90/F90</f>
        <v>-6.9107717406081473E-2</v>
      </c>
    </row>
    <row r="91" spans="1:8" outlineLevel="1" collapsed="1" x14ac:dyDescent="0.25">
      <c r="C91" s="4" t="s">
        <v>691</v>
      </c>
      <c r="E91" s="2">
        <f>SUBTOTAL(9,E61:E90)</f>
        <v>123254971000</v>
      </c>
      <c r="F91" s="2">
        <f>SUBTOTAL(9,F61:F90)</f>
        <v>126265730000</v>
      </c>
      <c r="G91" s="2">
        <f>SUBTOTAL(9,G61:G90)</f>
        <v>-3010759000</v>
      </c>
      <c r="H91" s="6">
        <f>G91/F91</f>
        <v>-2.3844625140962635E-2</v>
      </c>
    </row>
    <row r="92" spans="1:8" hidden="1" outlineLevel="2" x14ac:dyDescent="0.25">
      <c r="A92" t="s">
        <v>330</v>
      </c>
      <c r="B92" t="s">
        <v>331</v>
      </c>
      <c r="C92" t="s">
        <v>109</v>
      </c>
      <c r="D92" t="s">
        <v>180</v>
      </c>
      <c r="E92" s="2">
        <v>360000000</v>
      </c>
      <c r="F92" s="2">
        <v>289000000</v>
      </c>
      <c r="G92" s="2">
        <f>E92-F92</f>
        <v>71000000</v>
      </c>
      <c r="H92" s="6">
        <f>G92/F92</f>
        <v>0.24567474048442905</v>
      </c>
    </row>
    <row r="93" spans="1:8" hidden="1" outlineLevel="2" x14ac:dyDescent="0.25">
      <c r="A93" t="s">
        <v>208</v>
      </c>
      <c r="B93" t="s">
        <v>209</v>
      </c>
      <c r="C93" t="s">
        <v>109</v>
      </c>
      <c r="D93" t="s">
        <v>110</v>
      </c>
      <c r="E93" s="2">
        <v>982000000</v>
      </c>
      <c r="F93" s="2">
        <v>955000000</v>
      </c>
      <c r="G93" s="2">
        <f>E93-F93</f>
        <v>27000000</v>
      </c>
      <c r="H93" s="6">
        <f>G93/F93</f>
        <v>2.8272251308900525E-2</v>
      </c>
    </row>
    <row r="94" spans="1:8" hidden="1" outlineLevel="2" x14ac:dyDescent="0.25">
      <c r="A94" t="s">
        <v>415</v>
      </c>
      <c r="B94" t="s">
        <v>416</v>
      </c>
      <c r="C94" t="s">
        <v>109</v>
      </c>
      <c r="D94" t="s">
        <v>110</v>
      </c>
      <c r="E94" s="2">
        <v>77000000</v>
      </c>
      <c r="F94" s="2">
        <v>71000000</v>
      </c>
      <c r="G94" s="2">
        <f>E94-F94</f>
        <v>6000000</v>
      </c>
      <c r="H94" s="6">
        <f>G94/F94</f>
        <v>8.4507042253521125E-2</v>
      </c>
    </row>
    <row r="95" spans="1:8" hidden="1" outlineLevel="2" x14ac:dyDescent="0.25">
      <c r="A95" t="s">
        <v>644</v>
      </c>
      <c r="B95" t="s">
        <v>645</v>
      </c>
      <c r="C95" t="s">
        <v>109</v>
      </c>
      <c r="D95" t="s">
        <v>387</v>
      </c>
      <c r="E95" s="2">
        <v>134000000</v>
      </c>
      <c r="F95" s="2">
        <v>129000000</v>
      </c>
      <c r="G95" s="2">
        <f>E95-F95</f>
        <v>5000000</v>
      </c>
      <c r="H95" s="6">
        <f>G95/F95</f>
        <v>3.875968992248062E-2</v>
      </c>
    </row>
    <row r="96" spans="1:8" hidden="1" outlineLevel="2" x14ac:dyDescent="0.25">
      <c r="A96" t="s">
        <v>107</v>
      </c>
      <c r="B96" t="s">
        <v>108</v>
      </c>
      <c r="C96" t="s">
        <v>109</v>
      </c>
      <c r="D96" t="s">
        <v>110</v>
      </c>
      <c r="E96" s="2">
        <v>477000000</v>
      </c>
      <c r="F96" s="2">
        <v>475000000</v>
      </c>
      <c r="G96" s="2">
        <f>E96-F96</f>
        <v>2000000</v>
      </c>
      <c r="H96" s="6">
        <f>G96/F96</f>
        <v>4.2105263157894736E-3</v>
      </c>
    </row>
    <row r="97" spans="1:8" hidden="1" outlineLevel="2" x14ac:dyDescent="0.25">
      <c r="A97" t="s">
        <v>154</v>
      </c>
      <c r="B97" t="s">
        <v>155</v>
      </c>
      <c r="C97" t="s">
        <v>109</v>
      </c>
      <c r="D97" t="s">
        <v>110</v>
      </c>
      <c r="E97" s="2">
        <v>17948000</v>
      </c>
      <c r="F97" s="2">
        <v>18195000</v>
      </c>
      <c r="G97" s="2">
        <f>E97-F97</f>
        <v>-247000</v>
      </c>
      <c r="H97" s="6">
        <f>G97/F97</f>
        <v>-1.3575158010442429E-2</v>
      </c>
    </row>
    <row r="98" spans="1:8" hidden="1" outlineLevel="2" x14ac:dyDescent="0.25">
      <c r="A98" t="s">
        <v>206</v>
      </c>
      <c r="B98" t="s">
        <v>207</v>
      </c>
      <c r="C98" t="s">
        <v>109</v>
      </c>
      <c r="D98" t="s">
        <v>110</v>
      </c>
      <c r="E98" s="2">
        <v>27000000</v>
      </c>
      <c r="F98" s="2">
        <v>30000000</v>
      </c>
      <c r="G98" s="2">
        <f>E98-F98</f>
        <v>-3000000</v>
      </c>
      <c r="H98" s="6">
        <f>G98/F98</f>
        <v>-0.1</v>
      </c>
    </row>
    <row r="99" spans="1:8" hidden="1" outlineLevel="2" x14ac:dyDescent="0.25">
      <c r="A99" t="s">
        <v>660</v>
      </c>
      <c r="B99" t="s">
        <v>661</v>
      </c>
      <c r="C99" t="s">
        <v>109</v>
      </c>
      <c r="D99" t="s">
        <v>110</v>
      </c>
      <c r="E99" s="2">
        <v>34000000</v>
      </c>
      <c r="F99" s="2">
        <v>45000000</v>
      </c>
      <c r="G99" s="2">
        <f>E99-F99</f>
        <v>-11000000</v>
      </c>
      <c r="H99" s="6">
        <f>G99/F99</f>
        <v>-0.24444444444444444</v>
      </c>
    </row>
    <row r="100" spans="1:8" hidden="1" outlineLevel="2" x14ac:dyDescent="0.25">
      <c r="A100" t="s">
        <v>323</v>
      </c>
      <c r="B100" t="s">
        <v>324</v>
      </c>
      <c r="C100" t="s">
        <v>109</v>
      </c>
      <c r="D100" t="s">
        <v>325</v>
      </c>
      <c r="E100" s="2">
        <v>113034000</v>
      </c>
      <c r="F100" s="2">
        <v>149653000</v>
      </c>
      <c r="G100" s="2">
        <f>E100-F100</f>
        <v>-36619000</v>
      </c>
      <c r="H100" s="6">
        <f>G100/F100</f>
        <v>-0.24469272249804547</v>
      </c>
    </row>
    <row r="101" spans="1:8" hidden="1" outlineLevel="2" x14ac:dyDescent="0.25">
      <c r="A101" t="s">
        <v>585</v>
      </c>
      <c r="B101" t="s">
        <v>586</v>
      </c>
      <c r="C101" t="s">
        <v>109</v>
      </c>
      <c r="D101" t="s">
        <v>311</v>
      </c>
      <c r="E101" s="2">
        <v>1370200000</v>
      </c>
      <c r="F101" s="2">
        <v>1411900000</v>
      </c>
      <c r="G101" s="2">
        <f>E101-F101</f>
        <v>-41700000</v>
      </c>
      <c r="H101" s="6">
        <f>G101/F101</f>
        <v>-2.9534669594163891E-2</v>
      </c>
    </row>
    <row r="102" spans="1:8" hidden="1" outlineLevel="2" x14ac:dyDescent="0.25">
      <c r="A102" t="s">
        <v>508</v>
      </c>
      <c r="B102" t="s">
        <v>509</v>
      </c>
      <c r="C102" t="s">
        <v>109</v>
      </c>
      <c r="D102" t="s">
        <v>110</v>
      </c>
      <c r="E102" s="2">
        <v>170000000</v>
      </c>
      <c r="F102" s="2">
        <v>246000000</v>
      </c>
      <c r="G102" s="2">
        <f>E102-F102</f>
        <v>-76000000</v>
      </c>
      <c r="H102" s="6">
        <f>G102/F102</f>
        <v>-0.30894308943089432</v>
      </c>
    </row>
    <row r="103" spans="1:8" hidden="1" outlineLevel="2" x14ac:dyDescent="0.25">
      <c r="A103" t="s">
        <v>486</v>
      </c>
      <c r="B103" t="s">
        <v>487</v>
      </c>
      <c r="C103" t="s">
        <v>109</v>
      </c>
      <c r="D103" t="s">
        <v>387</v>
      </c>
      <c r="E103" s="2">
        <v>201883000</v>
      </c>
      <c r="F103" s="2">
        <v>283545000</v>
      </c>
      <c r="G103" s="2">
        <f>E103-F103</f>
        <v>-81662000</v>
      </c>
      <c r="H103" s="6">
        <f>G103/F103</f>
        <v>-0.28800366784813697</v>
      </c>
    </row>
    <row r="104" spans="1:8" hidden="1" outlineLevel="2" x14ac:dyDescent="0.25">
      <c r="A104" t="s">
        <v>385</v>
      </c>
      <c r="B104" t="s">
        <v>386</v>
      </c>
      <c r="C104" t="s">
        <v>109</v>
      </c>
      <c r="D104" t="s">
        <v>387</v>
      </c>
      <c r="E104" s="2">
        <v>317000000</v>
      </c>
      <c r="F104" s="2">
        <v>405000000</v>
      </c>
      <c r="G104" s="2">
        <f>E104-F104</f>
        <v>-88000000</v>
      </c>
      <c r="H104" s="6">
        <f>G104/F104</f>
        <v>-0.21728395061728395</v>
      </c>
    </row>
    <row r="105" spans="1:8" hidden="1" outlineLevel="2" x14ac:dyDescent="0.25">
      <c r="A105" t="s">
        <v>265</v>
      </c>
      <c r="B105" t="s">
        <v>266</v>
      </c>
      <c r="C105" t="s">
        <v>109</v>
      </c>
      <c r="D105" t="s">
        <v>110</v>
      </c>
      <c r="E105" s="2">
        <v>676580000</v>
      </c>
      <c r="F105" s="2">
        <v>778120000</v>
      </c>
      <c r="G105" s="2">
        <f>E105-F105</f>
        <v>-101540000</v>
      </c>
      <c r="H105" s="6">
        <f>G105/F105</f>
        <v>-0.1304940112064977</v>
      </c>
    </row>
    <row r="106" spans="1:8" hidden="1" outlineLevel="2" x14ac:dyDescent="0.25">
      <c r="A106" t="s">
        <v>484</v>
      </c>
      <c r="B106" t="s">
        <v>485</v>
      </c>
      <c r="C106" t="s">
        <v>109</v>
      </c>
      <c r="D106" t="s">
        <v>110</v>
      </c>
      <c r="E106" s="2">
        <v>1477000000</v>
      </c>
      <c r="F106" s="2">
        <v>1601000000</v>
      </c>
      <c r="G106" s="2">
        <f>E106-F106</f>
        <v>-124000000</v>
      </c>
      <c r="H106" s="6">
        <f>G106/F106</f>
        <v>-7.7451592754528426E-2</v>
      </c>
    </row>
    <row r="107" spans="1:8" hidden="1" outlineLevel="2" x14ac:dyDescent="0.25">
      <c r="A107" t="s">
        <v>666</v>
      </c>
      <c r="B107" t="s">
        <v>667</v>
      </c>
      <c r="C107" t="s">
        <v>109</v>
      </c>
      <c r="D107" t="s">
        <v>311</v>
      </c>
      <c r="E107" s="2">
        <v>4469000000</v>
      </c>
      <c r="F107" s="2">
        <v>4739000000</v>
      </c>
      <c r="G107" s="2">
        <f>E107-F107</f>
        <v>-270000000</v>
      </c>
      <c r="H107" s="6">
        <f>G107/F107</f>
        <v>-5.6974045157206159E-2</v>
      </c>
    </row>
    <row r="108" spans="1:8" hidden="1" outlineLevel="2" x14ac:dyDescent="0.25">
      <c r="A108" t="s">
        <v>506</v>
      </c>
      <c r="B108" t="s">
        <v>507</v>
      </c>
      <c r="C108" t="s">
        <v>109</v>
      </c>
      <c r="D108" t="s">
        <v>336</v>
      </c>
      <c r="E108" s="2">
        <v>5136000000</v>
      </c>
      <c r="F108" s="2">
        <v>5521000000</v>
      </c>
      <c r="G108" s="2">
        <f>E108-F108</f>
        <v>-385000000</v>
      </c>
      <c r="H108" s="6">
        <f>G108/F108</f>
        <v>-6.9733743886976993E-2</v>
      </c>
    </row>
    <row r="109" spans="1:8" hidden="1" outlineLevel="2" x14ac:dyDescent="0.25">
      <c r="A109" t="s">
        <v>178</v>
      </c>
      <c r="B109" t="s">
        <v>179</v>
      </c>
      <c r="C109" t="s">
        <v>109</v>
      </c>
      <c r="D109" t="s">
        <v>180</v>
      </c>
      <c r="E109" s="2">
        <v>5511000000</v>
      </c>
      <c r="F109" s="2">
        <v>5951000000</v>
      </c>
      <c r="G109" s="2">
        <f>E109-F109</f>
        <v>-440000000</v>
      </c>
      <c r="H109" s="6">
        <f>G109/F109</f>
        <v>-7.3937153419593352E-2</v>
      </c>
    </row>
    <row r="110" spans="1:8" hidden="1" outlineLevel="2" x14ac:dyDescent="0.25">
      <c r="A110" t="s">
        <v>334</v>
      </c>
      <c r="B110" t="s">
        <v>335</v>
      </c>
      <c r="C110" t="s">
        <v>109</v>
      </c>
      <c r="D110" t="s">
        <v>336</v>
      </c>
      <c r="E110" s="2">
        <v>1173701000</v>
      </c>
      <c r="F110" s="2">
        <v>1637059000</v>
      </c>
      <c r="G110" s="2">
        <f>E110-F110</f>
        <v>-463358000</v>
      </c>
      <c r="H110" s="6">
        <f>G110/F110</f>
        <v>-0.28304294469533475</v>
      </c>
    </row>
    <row r="111" spans="1:8" hidden="1" outlineLevel="2" x14ac:dyDescent="0.25">
      <c r="A111" t="s">
        <v>458</v>
      </c>
      <c r="B111" t="s">
        <v>459</v>
      </c>
      <c r="C111" t="s">
        <v>109</v>
      </c>
      <c r="D111" t="s">
        <v>311</v>
      </c>
      <c r="E111" s="2">
        <v>1929000000</v>
      </c>
      <c r="F111" s="2">
        <v>2537000000</v>
      </c>
      <c r="G111" s="2">
        <f>E111-F111</f>
        <v>-608000000</v>
      </c>
      <c r="H111" s="6">
        <f>G111/F111</f>
        <v>-0.23965313362238866</v>
      </c>
    </row>
    <row r="112" spans="1:8" hidden="1" outlineLevel="2" x14ac:dyDescent="0.25">
      <c r="A112" t="s">
        <v>552</v>
      </c>
      <c r="B112" t="s">
        <v>553</v>
      </c>
      <c r="C112" t="s">
        <v>109</v>
      </c>
      <c r="D112" t="s">
        <v>311</v>
      </c>
      <c r="E112" s="2">
        <v>3542000000</v>
      </c>
      <c r="F112" s="2">
        <v>4341000000</v>
      </c>
      <c r="G112" s="2">
        <f>E112-F112</f>
        <v>-799000000</v>
      </c>
      <c r="H112" s="6">
        <f>G112/F112</f>
        <v>-0.18405897258696152</v>
      </c>
    </row>
    <row r="113" spans="1:8" hidden="1" outlineLevel="2" x14ac:dyDescent="0.25">
      <c r="A113" t="s">
        <v>309</v>
      </c>
      <c r="B113" t="s">
        <v>310</v>
      </c>
      <c r="C113" t="s">
        <v>109</v>
      </c>
      <c r="D113" t="s">
        <v>311</v>
      </c>
      <c r="E113" s="2">
        <v>2580000000</v>
      </c>
      <c r="F113" s="2">
        <v>3380000000</v>
      </c>
      <c r="G113" s="2">
        <f>E113-F113</f>
        <v>-800000000</v>
      </c>
      <c r="H113" s="6">
        <f>G113/F113</f>
        <v>-0.23668639053254437</v>
      </c>
    </row>
    <row r="114" spans="1:8" hidden="1" outlineLevel="2" x14ac:dyDescent="0.25">
      <c r="A114" t="s">
        <v>613</v>
      </c>
      <c r="B114" t="s">
        <v>614</v>
      </c>
      <c r="C114" t="s">
        <v>109</v>
      </c>
      <c r="D114" t="s">
        <v>336</v>
      </c>
      <c r="E114" s="2">
        <v>5420000000</v>
      </c>
      <c r="F114" s="2">
        <v>6376000000</v>
      </c>
      <c r="G114" s="2">
        <f>E114-F114</f>
        <v>-956000000</v>
      </c>
      <c r="H114" s="6">
        <f>G114/F114</f>
        <v>-0.14993726474278546</v>
      </c>
    </row>
    <row r="115" spans="1:8" hidden="1" outlineLevel="2" x14ac:dyDescent="0.25">
      <c r="A115" t="s">
        <v>417</v>
      </c>
      <c r="B115" t="s">
        <v>418</v>
      </c>
      <c r="C115" t="s">
        <v>109</v>
      </c>
      <c r="D115" t="s">
        <v>336</v>
      </c>
      <c r="E115" s="2">
        <v>8086000000</v>
      </c>
      <c r="F115" s="2">
        <v>9696000000</v>
      </c>
      <c r="G115" s="2">
        <f>E115-F115</f>
        <v>-1610000000</v>
      </c>
      <c r="H115" s="6">
        <f>G115/F115</f>
        <v>-0.16604785478547854</v>
      </c>
    </row>
    <row r="116" spans="1:8" outlineLevel="1" collapsed="1" x14ac:dyDescent="0.25">
      <c r="C116" s="4" t="s">
        <v>692</v>
      </c>
      <c r="E116" s="2">
        <f>SUBTOTAL(9,E92:E115)</f>
        <v>44281346000</v>
      </c>
      <c r="F116" s="2">
        <f>SUBTOTAL(9,F92:F115)</f>
        <v>51065472000</v>
      </c>
      <c r="G116" s="2">
        <f>SUBTOTAL(9,G92:G115)</f>
        <v>-6784126000</v>
      </c>
      <c r="H116" s="6">
        <f>G116/F116</f>
        <v>-0.13285152832818231</v>
      </c>
    </row>
    <row r="117" spans="1:8" hidden="1" outlineLevel="2" x14ac:dyDescent="0.25">
      <c r="A117" t="s">
        <v>92</v>
      </c>
      <c r="B117" t="s">
        <v>93</v>
      </c>
      <c r="C117" t="s">
        <v>16</v>
      </c>
      <c r="D117" t="s">
        <v>94</v>
      </c>
      <c r="E117" s="2">
        <v>11849201000</v>
      </c>
      <c r="F117" s="5">
        <v>11989030000</v>
      </c>
      <c r="G117" s="2">
        <f>E117-F117</f>
        <v>-139829000</v>
      </c>
      <c r="H117" s="6">
        <f>G117/F117</f>
        <v>-1.1663078664412383E-2</v>
      </c>
    </row>
    <row r="118" spans="1:8" hidden="1" outlineLevel="2" x14ac:dyDescent="0.25">
      <c r="A118" t="s">
        <v>38</v>
      </c>
      <c r="B118" t="s">
        <v>39</v>
      </c>
      <c r="C118" t="s">
        <v>16</v>
      </c>
      <c r="D118" t="s">
        <v>40</v>
      </c>
      <c r="E118" s="2">
        <v>4059000000</v>
      </c>
      <c r="F118" s="2">
        <v>1929000000</v>
      </c>
      <c r="G118" s="2">
        <f>E118-F118</f>
        <v>2130000000</v>
      </c>
      <c r="H118" s="6">
        <f>G118/F118</f>
        <v>1.104199066874028</v>
      </c>
    </row>
    <row r="119" spans="1:8" hidden="1" outlineLevel="2" x14ac:dyDescent="0.25">
      <c r="A119" t="s">
        <v>145</v>
      </c>
      <c r="B119" t="s">
        <v>146</v>
      </c>
      <c r="C119" t="s">
        <v>16</v>
      </c>
      <c r="D119" t="s">
        <v>94</v>
      </c>
      <c r="E119" s="2">
        <v>2384000000</v>
      </c>
      <c r="F119" s="2">
        <v>1192000000</v>
      </c>
      <c r="G119" s="2">
        <f>E119-F119</f>
        <v>1192000000</v>
      </c>
      <c r="H119" s="6">
        <f>G119/F119</f>
        <v>1</v>
      </c>
    </row>
    <row r="120" spans="1:8" hidden="1" outlineLevel="2" x14ac:dyDescent="0.25">
      <c r="A120" t="s">
        <v>36</v>
      </c>
      <c r="B120" t="s">
        <v>37</v>
      </c>
      <c r="C120" t="s">
        <v>16</v>
      </c>
      <c r="D120" t="s">
        <v>17</v>
      </c>
      <c r="E120" s="2">
        <v>5202000000</v>
      </c>
      <c r="F120" s="2">
        <v>4392000000</v>
      </c>
      <c r="G120" s="2">
        <f>E120-F120</f>
        <v>810000000</v>
      </c>
      <c r="H120" s="6">
        <f>G120/F120</f>
        <v>0.18442622950819673</v>
      </c>
    </row>
    <row r="121" spans="1:8" hidden="1" outlineLevel="2" x14ac:dyDescent="0.25">
      <c r="A121" t="s">
        <v>161</v>
      </c>
      <c r="B121" t="s">
        <v>162</v>
      </c>
      <c r="C121" t="s">
        <v>16</v>
      </c>
      <c r="D121" t="s">
        <v>94</v>
      </c>
      <c r="E121" s="2">
        <v>13198000000</v>
      </c>
      <c r="F121" s="2">
        <v>12458000000</v>
      </c>
      <c r="G121" s="2">
        <f>E121-F121</f>
        <v>740000000</v>
      </c>
      <c r="H121" s="6">
        <f>G121/F121</f>
        <v>5.9399582597527693E-2</v>
      </c>
    </row>
    <row r="122" spans="1:8" hidden="1" outlineLevel="2" x14ac:dyDescent="0.25">
      <c r="A122" t="s">
        <v>428</v>
      </c>
      <c r="B122" t="s">
        <v>429</v>
      </c>
      <c r="C122" t="s">
        <v>16</v>
      </c>
      <c r="D122" t="s">
        <v>17</v>
      </c>
      <c r="E122" s="2">
        <v>4551000000</v>
      </c>
      <c r="F122" s="2">
        <v>3932000000</v>
      </c>
      <c r="G122" s="2">
        <f>E122-F122</f>
        <v>619000000</v>
      </c>
      <c r="H122" s="6">
        <f>G122/F122</f>
        <v>0.1574262461851475</v>
      </c>
    </row>
    <row r="123" spans="1:8" hidden="1" outlineLevel="2" x14ac:dyDescent="0.25">
      <c r="A123" t="s">
        <v>98</v>
      </c>
      <c r="B123" t="s">
        <v>99</v>
      </c>
      <c r="C123" t="s">
        <v>16</v>
      </c>
      <c r="D123" t="s">
        <v>69</v>
      </c>
      <c r="E123" s="2">
        <v>3840000000</v>
      </c>
      <c r="F123" s="2">
        <v>3243000000</v>
      </c>
      <c r="G123" s="2">
        <f>E123-F123</f>
        <v>597000000</v>
      </c>
      <c r="H123" s="6">
        <f>G123/F123</f>
        <v>0.18408880666049954</v>
      </c>
    </row>
    <row r="124" spans="1:8" hidden="1" outlineLevel="2" x14ac:dyDescent="0.25">
      <c r="A124" t="s">
        <v>186</v>
      </c>
      <c r="B124" t="s">
        <v>187</v>
      </c>
      <c r="C124" t="s">
        <v>16</v>
      </c>
      <c r="D124" t="s">
        <v>188</v>
      </c>
      <c r="E124" s="2">
        <v>2712000000</v>
      </c>
      <c r="F124" s="2">
        <v>2160000000</v>
      </c>
      <c r="G124" s="2">
        <f>E124-F124</f>
        <v>552000000</v>
      </c>
      <c r="H124" s="6">
        <f>G124/F124</f>
        <v>0.25555555555555554</v>
      </c>
    </row>
    <row r="125" spans="1:8" hidden="1" outlineLevel="2" x14ac:dyDescent="0.25">
      <c r="A125" t="s">
        <v>226</v>
      </c>
      <c r="B125" t="s">
        <v>227</v>
      </c>
      <c r="C125" t="s">
        <v>16</v>
      </c>
      <c r="D125" t="s">
        <v>228</v>
      </c>
      <c r="E125" s="2">
        <v>16519000000</v>
      </c>
      <c r="F125" s="2">
        <v>16028000000</v>
      </c>
      <c r="G125" s="2">
        <f>E125-F125</f>
        <v>491000000</v>
      </c>
      <c r="H125" s="6">
        <f>G125/F125</f>
        <v>3.0633890691290241E-2</v>
      </c>
    </row>
    <row r="126" spans="1:8" hidden="1" outlineLevel="2" x14ac:dyDescent="0.25">
      <c r="A126" t="s">
        <v>375</v>
      </c>
      <c r="B126" t="s">
        <v>376</v>
      </c>
      <c r="C126" t="s">
        <v>16</v>
      </c>
      <c r="D126" t="s">
        <v>17</v>
      </c>
      <c r="E126" s="2">
        <v>9599000000</v>
      </c>
      <c r="F126" s="2">
        <v>9173000000</v>
      </c>
      <c r="G126" s="2">
        <f>E126-F126</f>
        <v>426000000</v>
      </c>
      <c r="H126" s="6">
        <f>G126/F126</f>
        <v>4.6440641011664667E-2</v>
      </c>
    </row>
    <row r="127" spans="1:8" hidden="1" outlineLevel="2" x14ac:dyDescent="0.25">
      <c r="A127" t="s">
        <v>134</v>
      </c>
      <c r="B127" t="s">
        <v>135</v>
      </c>
      <c r="C127" t="s">
        <v>16</v>
      </c>
      <c r="D127" t="s">
        <v>17</v>
      </c>
      <c r="E127" s="2">
        <v>2945000000</v>
      </c>
      <c r="F127" s="2">
        <v>2579000000</v>
      </c>
      <c r="G127" s="2">
        <f>E127-F127</f>
        <v>366000000</v>
      </c>
      <c r="H127" s="6">
        <f>G127/F127</f>
        <v>0.14191547111283442</v>
      </c>
    </row>
    <row r="128" spans="1:8" hidden="1" outlineLevel="2" x14ac:dyDescent="0.25">
      <c r="A128" t="s">
        <v>502</v>
      </c>
      <c r="B128" t="s">
        <v>503</v>
      </c>
      <c r="C128" t="s">
        <v>16</v>
      </c>
      <c r="D128" t="s">
        <v>40</v>
      </c>
      <c r="E128" s="2">
        <v>8564000000</v>
      </c>
      <c r="F128" s="2">
        <v>8222000000</v>
      </c>
      <c r="G128" s="2">
        <f>E128-F128</f>
        <v>342000000</v>
      </c>
      <c r="H128" s="6">
        <f>G128/F128</f>
        <v>4.1595718803210897E-2</v>
      </c>
    </row>
    <row r="129" spans="1:8" hidden="1" outlineLevel="2" x14ac:dyDescent="0.25">
      <c r="A129" t="s">
        <v>591</v>
      </c>
      <c r="B129" t="s">
        <v>592</v>
      </c>
      <c r="C129" t="s">
        <v>16</v>
      </c>
      <c r="D129" t="s">
        <v>17</v>
      </c>
      <c r="E129" s="2">
        <v>3648000000</v>
      </c>
      <c r="F129" s="2">
        <v>3308000000</v>
      </c>
      <c r="G129" s="2">
        <f>E129-F129</f>
        <v>340000000</v>
      </c>
      <c r="H129" s="6">
        <f>G129/F129</f>
        <v>0.10278113663845223</v>
      </c>
    </row>
    <row r="130" spans="1:8" hidden="1" outlineLevel="2" x14ac:dyDescent="0.25">
      <c r="A130" t="s">
        <v>533</v>
      </c>
      <c r="B130" t="s">
        <v>534</v>
      </c>
      <c r="C130" t="s">
        <v>16</v>
      </c>
      <c r="D130" t="s">
        <v>69</v>
      </c>
      <c r="E130" s="2">
        <v>1640900000</v>
      </c>
      <c r="F130" s="2">
        <v>1344300000</v>
      </c>
      <c r="G130" s="2">
        <f>E130-F130</f>
        <v>296600000</v>
      </c>
      <c r="H130" s="6">
        <f>G130/F130</f>
        <v>0.22063527486424162</v>
      </c>
    </row>
    <row r="131" spans="1:8" hidden="1" outlineLevel="2" x14ac:dyDescent="0.25">
      <c r="A131" t="s">
        <v>139</v>
      </c>
      <c r="B131" t="s">
        <v>140</v>
      </c>
      <c r="C131" t="s">
        <v>16</v>
      </c>
      <c r="D131" t="s">
        <v>69</v>
      </c>
      <c r="E131" s="2">
        <v>1027700000</v>
      </c>
      <c r="F131" s="2">
        <v>751800000</v>
      </c>
      <c r="G131" s="2">
        <f>E131-F131</f>
        <v>275900000</v>
      </c>
      <c r="H131" s="6">
        <f>G131/F131</f>
        <v>0.3669859005054536</v>
      </c>
    </row>
    <row r="132" spans="1:8" hidden="1" outlineLevel="2" x14ac:dyDescent="0.25">
      <c r="A132" t="s">
        <v>426</v>
      </c>
      <c r="B132" t="s">
        <v>427</v>
      </c>
      <c r="C132" t="s">
        <v>16</v>
      </c>
      <c r="D132" t="s">
        <v>94</v>
      </c>
      <c r="E132" s="2">
        <v>16607000000</v>
      </c>
      <c r="F132" s="2">
        <v>16356000000</v>
      </c>
      <c r="G132" s="2">
        <f>E132-F132</f>
        <v>251000000</v>
      </c>
      <c r="H132" s="6">
        <f>G132/F132</f>
        <v>1.5346050379065786E-2</v>
      </c>
    </row>
    <row r="133" spans="1:8" hidden="1" outlineLevel="2" x14ac:dyDescent="0.25">
      <c r="A133" t="s">
        <v>404</v>
      </c>
      <c r="B133" t="s">
        <v>405</v>
      </c>
      <c r="C133" t="s">
        <v>16</v>
      </c>
      <c r="D133" t="s">
        <v>40</v>
      </c>
      <c r="E133" s="2">
        <v>3313900000</v>
      </c>
      <c r="F133" s="2">
        <v>3101300000</v>
      </c>
      <c r="G133" s="2">
        <f>E133-F133</f>
        <v>212600000</v>
      </c>
      <c r="H133" s="6">
        <f>G133/F133</f>
        <v>6.8551897591332664E-2</v>
      </c>
    </row>
    <row r="134" spans="1:8" hidden="1" outlineLevel="2" x14ac:dyDescent="0.25">
      <c r="A134" t="s">
        <v>430</v>
      </c>
      <c r="B134" t="s">
        <v>431</v>
      </c>
      <c r="C134" t="s">
        <v>16</v>
      </c>
      <c r="D134" t="s">
        <v>40</v>
      </c>
      <c r="E134" s="2">
        <v>6056000000</v>
      </c>
      <c r="F134" s="2">
        <v>5855000000</v>
      </c>
      <c r="G134" s="2">
        <f>E134-F134</f>
        <v>201000000</v>
      </c>
      <c r="H134" s="6">
        <f>G134/F134</f>
        <v>3.4329632792485056E-2</v>
      </c>
    </row>
    <row r="135" spans="1:8" hidden="1" outlineLevel="2" x14ac:dyDescent="0.25">
      <c r="A135" t="s">
        <v>570</v>
      </c>
      <c r="B135" t="s">
        <v>571</v>
      </c>
      <c r="C135" t="s">
        <v>16</v>
      </c>
      <c r="D135" t="s">
        <v>17</v>
      </c>
      <c r="E135" s="2">
        <v>3442000000</v>
      </c>
      <c r="F135" s="2">
        <v>3269000000</v>
      </c>
      <c r="G135" s="2">
        <f>E135-F135</f>
        <v>173000000</v>
      </c>
      <c r="H135" s="6">
        <f>G135/F135</f>
        <v>5.2921382685836647E-2</v>
      </c>
    </row>
    <row r="136" spans="1:8" hidden="1" outlineLevel="2" x14ac:dyDescent="0.25">
      <c r="A136" t="s">
        <v>305</v>
      </c>
      <c r="B136" t="s">
        <v>306</v>
      </c>
      <c r="C136" t="s">
        <v>16</v>
      </c>
      <c r="D136" t="s">
        <v>69</v>
      </c>
      <c r="E136" s="2">
        <v>1052000000</v>
      </c>
      <c r="F136" s="2">
        <v>882000000</v>
      </c>
      <c r="G136" s="2">
        <f>E136-F136</f>
        <v>170000000</v>
      </c>
      <c r="H136" s="6">
        <f>G136/F136</f>
        <v>0.1927437641723356</v>
      </c>
    </row>
    <row r="137" spans="1:8" hidden="1" outlineLevel="2" x14ac:dyDescent="0.25">
      <c r="A137" t="s">
        <v>132</v>
      </c>
      <c r="B137" t="s">
        <v>133</v>
      </c>
      <c r="C137" t="s">
        <v>16</v>
      </c>
      <c r="D137" t="s">
        <v>17</v>
      </c>
      <c r="E137" s="2">
        <v>1905000000</v>
      </c>
      <c r="F137" s="2">
        <v>1757000000</v>
      </c>
      <c r="G137" s="2">
        <f>E137-F137</f>
        <v>148000000</v>
      </c>
      <c r="H137" s="6">
        <f>G137/F137</f>
        <v>8.4234490608992602E-2</v>
      </c>
    </row>
    <row r="138" spans="1:8" hidden="1" outlineLevel="2" x14ac:dyDescent="0.25">
      <c r="A138" t="s">
        <v>658</v>
      </c>
      <c r="B138" t="s">
        <v>659</v>
      </c>
      <c r="C138" t="s">
        <v>16</v>
      </c>
      <c r="D138" t="s">
        <v>40</v>
      </c>
      <c r="E138" s="2">
        <v>1584000000</v>
      </c>
      <c r="F138" s="2">
        <v>1439000000</v>
      </c>
      <c r="G138" s="2">
        <f>E138-F138</f>
        <v>145000000</v>
      </c>
      <c r="H138" s="6">
        <f>G138/F138</f>
        <v>0.10076441973592773</v>
      </c>
    </row>
    <row r="139" spans="1:8" hidden="1" outlineLevel="2" x14ac:dyDescent="0.25">
      <c r="A139" t="s">
        <v>656</v>
      </c>
      <c r="B139" t="s">
        <v>657</v>
      </c>
      <c r="C139" t="s">
        <v>16</v>
      </c>
      <c r="D139" t="s">
        <v>17</v>
      </c>
      <c r="E139" s="2">
        <v>2496500000</v>
      </c>
      <c r="F139" s="2">
        <v>2362300000</v>
      </c>
      <c r="G139" s="2">
        <f>E139-F139</f>
        <v>134200000</v>
      </c>
      <c r="H139" s="6">
        <f>G139/F139</f>
        <v>5.6809042035304576E-2</v>
      </c>
    </row>
    <row r="140" spans="1:8" hidden="1" outlineLevel="2" x14ac:dyDescent="0.25">
      <c r="A140" t="s">
        <v>261</v>
      </c>
      <c r="B140" t="s">
        <v>262</v>
      </c>
      <c r="C140" t="s">
        <v>16</v>
      </c>
      <c r="D140" t="s">
        <v>17</v>
      </c>
      <c r="E140" s="2">
        <v>735100000</v>
      </c>
      <c r="F140" s="2">
        <v>611100000</v>
      </c>
      <c r="G140" s="2">
        <f>E140-F140</f>
        <v>124000000</v>
      </c>
      <c r="H140" s="6">
        <f>G140/F140</f>
        <v>0.20291278023236786</v>
      </c>
    </row>
    <row r="141" spans="1:8" hidden="1" outlineLevel="2" x14ac:dyDescent="0.25">
      <c r="A141" t="s">
        <v>397</v>
      </c>
      <c r="B141" t="s">
        <v>398</v>
      </c>
      <c r="C141" t="s">
        <v>16</v>
      </c>
      <c r="D141" t="s">
        <v>228</v>
      </c>
      <c r="E141" s="2">
        <v>342300000</v>
      </c>
      <c r="F141" s="2">
        <v>234900000</v>
      </c>
      <c r="G141" s="2">
        <f>E141-F141</f>
        <v>107400000</v>
      </c>
      <c r="H141" s="6">
        <f>G141/F141</f>
        <v>0.45721583652618136</v>
      </c>
    </row>
    <row r="142" spans="1:8" hidden="1" outlineLevel="2" x14ac:dyDescent="0.25">
      <c r="A142" t="s">
        <v>527</v>
      </c>
      <c r="B142" t="s">
        <v>528</v>
      </c>
      <c r="C142" t="s">
        <v>16</v>
      </c>
      <c r="D142" t="s">
        <v>228</v>
      </c>
      <c r="E142" s="2">
        <v>205000000</v>
      </c>
      <c r="F142" s="2">
        <v>112000000</v>
      </c>
      <c r="G142" s="2">
        <f>E142-F142</f>
        <v>93000000</v>
      </c>
      <c r="H142" s="6">
        <f>G142/F142</f>
        <v>0.8303571428571429</v>
      </c>
    </row>
    <row r="143" spans="1:8" hidden="1" outlineLevel="2" x14ac:dyDescent="0.25">
      <c r="A143" t="s">
        <v>212</v>
      </c>
      <c r="B143" t="s">
        <v>213</v>
      </c>
      <c r="C143" t="s">
        <v>16</v>
      </c>
      <c r="D143" t="s">
        <v>72</v>
      </c>
      <c r="E143" s="2">
        <v>594900000</v>
      </c>
      <c r="F143" s="2">
        <v>502100000</v>
      </c>
      <c r="G143" s="2">
        <f>E143-F143</f>
        <v>92800000</v>
      </c>
      <c r="H143" s="6">
        <f>G143/F143</f>
        <v>0.18482374029077872</v>
      </c>
    </row>
    <row r="144" spans="1:8" hidden="1" outlineLevel="2" x14ac:dyDescent="0.25">
      <c r="A144" t="s">
        <v>55</v>
      </c>
      <c r="B144" t="s">
        <v>56</v>
      </c>
      <c r="C144" t="s">
        <v>16</v>
      </c>
      <c r="D144" t="s">
        <v>17</v>
      </c>
      <c r="E144" s="2">
        <v>746000000</v>
      </c>
      <c r="F144" s="2">
        <v>660000000</v>
      </c>
      <c r="G144" s="2">
        <f>E144-F144</f>
        <v>86000000</v>
      </c>
      <c r="H144" s="6">
        <f>G144/F144</f>
        <v>0.13030303030303031</v>
      </c>
    </row>
    <row r="145" spans="1:8" hidden="1" outlineLevel="2" x14ac:dyDescent="0.25">
      <c r="A145" t="s">
        <v>498</v>
      </c>
      <c r="B145" t="s">
        <v>499</v>
      </c>
      <c r="C145" t="s">
        <v>16</v>
      </c>
      <c r="D145" t="s">
        <v>17</v>
      </c>
      <c r="E145" s="2">
        <v>477707000</v>
      </c>
      <c r="F145" s="2">
        <v>391820000</v>
      </c>
      <c r="G145" s="2">
        <f>E145-F145</f>
        <v>85887000</v>
      </c>
      <c r="H145" s="6">
        <f>G145/F145</f>
        <v>0.21920014292277065</v>
      </c>
    </row>
    <row r="146" spans="1:8" hidden="1" outlineLevel="2" x14ac:dyDescent="0.25">
      <c r="A146" t="s">
        <v>368</v>
      </c>
      <c r="B146" t="s">
        <v>369</v>
      </c>
      <c r="C146" t="s">
        <v>16</v>
      </c>
      <c r="D146" t="s">
        <v>17</v>
      </c>
      <c r="E146" s="2">
        <v>662900000</v>
      </c>
      <c r="F146" s="2">
        <v>579600000</v>
      </c>
      <c r="G146" s="2">
        <f>E146-F146</f>
        <v>83300000</v>
      </c>
      <c r="H146" s="6">
        <f>G146/F146</f>
        <v>0.14371980676328502</v>
      </c>
    </row>
    <row r="147" spans="1:8" hidden="1" outlineLevel="2" x14ac:dyDescent="0.25">
      <c r="A147" t="s">
        <v>321</v>
      </c>
      <c r="B147" t="s">
        <v>322</v>
      </c>
      <c r="C147" t="s">
        <v>16</v>
      </c>
      <c r="D147" t="s">
        <v>233</v>
      </c>
      <c r="E147" s="2">
        <v>1834000000</v>
      </c>
      <c r="F147" s="2">
        <v>1769000000</v>
      </c>
      <c r="G147" s="2">
        <f>E147-F147</f>
        <v>65000000</v>
      </c>
      <c r="H147" s="6">
        <f>G147/F147</f>
        <v>3.6743923120407009E-2</v>
      </c>
    </row>
    <row r="148" spans="1:8" hidden="1" outlineLevel="2" x14ac:dyDescent="0.25">
      <c r="A148" t="s">
        <v>538</v>
      </c>
      <c r="B148" t="s">
        <v>539</v>
      </c>
      <c r="C148" t="s">
        <v>16</v>
      </c>
      <c r="D148" t="s">
        <v>17</v>
      </c>
      <c r="E148" s="2">
        <v>416915000</v>
      </c>
      <c r="F148" s="2">
        <v>357033000</v>
      </c>
      <c r="G148" s="2">
        <f>E148-F148</f>
        <v>59882000</v>
      </c>
      <c r="H148" s="6">
        <f>G148/F148</f>
        <v>0.16772119103836339</v>
      </c>
    </row>
    <row r="149" spans="1:8" hidden="1" outlineLevel="2" x14ac:dyDescent="0.25">
      <c r="A149" t="s">
        <v>620</v>
      </c>
      <c r="B149" t="s">
        <v>621</v>
      </c>
      <c r="C149" t="s">
        <v>16</v>
      </c>
      <c r="D149" t="s">
        <v>69</v>
      </c>
      <c r="E149" s="2">
        <v>219218000</v>
      </c>
      <c r="F149" s="2">
        <v>162306000</v>
      </c>
      <c r="G149" s="2">
        <f>E149-F149</f>
        <v>56912000</v>
      </c>
      <c r="H149" s="6">
        <f>G149/F149</f>
        <v>0.35064631005631336</v>
      </c>
    </row>
    <row r="150" spans="1:8" hidden="1" outlineLevel="2" x14ac:dyDescent="0.25">
      <c r="A150" t="s">
        <v>326</v>
      </c>
      <c r="B150" t="s">
        <v>327</v>
      </c>
      <c r="C150" t="s">
        <v>16</v>
      </c>
      <c r="D150" t="s">
        <v>94</v>
      </c>
      <c r="E150" s="2">
        <v>1406719000</v>
      </c>
      <c r="F150" s="2">
        <v>1356897000</v>
      </c>
      <c r="G150" s="2">
        <f>E150-F150</f>
        <v>49822000</v>
      </c>
      <c r="H150" s="6">
        <f>G150/F150</f>
        <v>3.6717599051364992E-2</v>
      </c>
    </row>
    <row r="151" spans="1:8" hidden="1" outlineLevel="2" x14ac:dyDescent="0.25">
      <c r="A151" t="s">
        <v>615</v>
      </c>
      <c r="B151" t="s">
        <v>616</v>
      </c>
      <c r="C151" t="s">
        <v>16</v>
      </c>
      <c r="D151" t="s">
        <v>17</v>
      </c>
      <c r="E151" s="2">
        <v>600400000</v>
      </c>
      <c r="F151" s="2">
        <v>551500000</v>
      </c>
      <c r="G151" s="2">
        <f>E151-F151</f>
        <v>48900000</v>
      </c>
      <c r="H151" s="6">
        <f>G151/F151</f>
        <v>8.8667271078875787E-2</v>
      </c>
    </row>
    <row r="152" spans="1:8" hidden="1" outlineLevel="2" x14ac:dyDescent="0.25">
      <c r="A152" t="s">
        <v>14</v>
      </c>
      <c r="B152" t="s">
        <v>15</v>
      </c>
      <c r="C152" t="s">
        <v>16</v>
      </c>
      <c r="D152" t="s">
        <v>17</v>
      </c>
      <c r="E152" s="2">
        <v>165300000</v>
      </c>
      <c r="F152" s="2">
        <v>120400000</v>
      </c>
      <c r="G152" s="2">
        <f>E152-F152</f>
        <v>44900000</v>
      </c>
      <c r="H152" s="6">
        <f>G152/F152</f>
        <v>0.37292358803986708</v>
      </c>
    </row>
    <row r="153" spans="1:8" hidden="1" outlineLevel="2" x14ac:dyDescent="0.25">
      <c r="A153" t="s">
        <v>500</v>
      </c>
      <c r="B153" t="s">
        <v>501</v>
      </c>
      <c r="C153" t="s">
        <v>16</v>
      </c>
      <c r="D153" t="s">
        <v>40</v>
      </c>
      <c r="E153" s="2">
        <v>1034700000</v>
      </c>
      <c r="F153" s="2">
        <v>990500000</v>
      </c>
      <c r="G153" s="2">
        <f>E153-F153</f>
        <v>44200000</v>
      </c>
      <c r="H153" s="6">
        <f>G153/F153</f>
        <v>4.4623927309439676E-2</v>
      </c>
    </row>
    <row r="154" spans="1:8" hidden="1" outlineLevel="2" x14ac:dyDescent="0.25">
      <c r="A154" t="s">
        <v>531</v>
      </c>
      <c r="B154" t="s">
        <v>532</v>
      </c>
      <c r="C154" t="s">
        <v>16</v>
      </c>
      <c r="D154" t="s">
        <v>17</v>
      </c>
      <c r="E154" s="2">
        <v>514755000</v>
      </c>
      <c r="F154" s="2">
        <v>472594000</v>
      </c>
      <c r="G154" s="2">
        <f>E154-F154</f>
        <v>42161000</v>
      </c>
      <c r="H154" s="6">
        <f>G154/F154</f>
        <v>8.921188165740572E-2</v>
      </c>
    </row>
    <row r="155" spans="1:8" hidden="1" outlineLevel="2" x14ac:dyDescent="0.25">
      <c r="A155" t="s">
        <v>572</v>
      </c>
      <c r="B155" t="s">
        <v>573</v>
      </c>
      <c r="C155" t="s">
        <v>16</v>
      </c>
      <c r="D155" t="s">
        <v>17</v>
      </c>
      <c r="E155" s="2">
        <v>276970000</v>
      </c>
      <c r="F155" s="2">
        <v>236837000</v>
      </c>
      <c r="G155" s="2">
        <f>E155-F155</f>
        <v>40133000</v>
      </c>
      <c r="H155" s="6">
        <f>G155/F155</f>
        <v>0.16945409712164908</v>
      </c>
    </row>
    <row r="156" spans="1:8" hidden="1" outlineLevel="2" x14ac:dyDescent="0.25">
      <c r="A156" t="s">
        <v>70</v>
      </c>
      <c r="B156" t="s">
        <v>71</v>
      </c>
      <c r="C156" t="s">
        <v>16</v>
      </c>
      <c r="D156" t="s">
        <v>72</v>
      </c>
      <c r="E156" s="2">
        <v>131276000</v>
      </c>
      <c r="F156" s="2">
        <v>94795000</v>
      </c>
      <c r="G156" s="2">
        <f>E156-F156</f>
        <v>36481000</v>
      </c>
      <c r="H156" s="6">
        <f>G156/F156</f>
        <v>0.38484097262513844</v>
      </c>
    </row>
    <row r="157" spans="1:8" hidden="1" outlineLevel="2" x14ac:dyDescent="0.25">
      <c r="A157" t="s">
        <v>348</v>
      </c>
      <c r="B157" t="s">
        <v>349</v>
      </c>
      <c r="C157" t="s">
        <v>16</v>
      </c>
      <c r="D157" t="s">
        <v>17</v>
      </c>
      <c r="E157" s="2">
        <v>229377000</v>
      </c>
      <c r="F157" s="2">
        <v>204893000</v>
      </c>
      <c r="G157" s="2">
        <f>E157-F157</f>
        <v>24484000</v>
      </c>
      <c r="H157" s="6">
        <f>G157/F157</f>
        <v>0.11949651769460157</v>
      </c>
    </row>
    <row r="158" spans="1:8" hidden="1" outlineLevel="2" x14ac:dyDescent="0.25">
      <c r="A158" t="s">
        <v>456</v>
      </c>
      <c r="B158" t="s">
        <v>457</v>
      </c>
      <c r="C158" t="s">
        <v>16</v>
      </c>
      <c r="D158" t="s">
        <v>40</v>
      </c>
      <c r="E158" s="2">
        <v>2785700000</v>
      </c>
      <c r="F158" s="2">
        <v>2763500000</v>
      </c>
      <c r="G158" s="2">
        <f>E158-F158</f>
        <v>22200000</v>
      </c>
      <c r="H158" s="6">
        <f>G158/F158</f>
        <v>8.0332911163379771E-3</v>
      </c>
    </row>
    <row r="159" spans="1:8" hidden="1" outlineLevel="2" x14ac:dyDescent="0.25">
      <c r="A159" t="s">
        <v>432</v>
      </c>
      <c r="B159" t="s">
        <v>433</v>
      </c>
      <c r="C159" t="s">
        <v>16</v>
      </c>
      <c r="D159" t="s">
        <v>354</v>
      </c>
      <c r="E159" s="2">
        <v>299746000</v>
      </c>
      <c r="F159" s="2">
        <v>280978000</v>
      </c>
      <c r="G159" s="2">
        <f>E159-F159</f>
        <v>18768000</v>
      </c>
      <c r="H159" s="6">
        <f>G159/F159</f>
        <v>6.6795265109723889E-2</v>
      </c>
    </row>
    <row r="160" spans="1:8" hidden="1" outlineLevel="2" x14ac:dyDescent="0.25">
      <c r="A160" t="s">
        <v>352</v>
      </c>
      <c r="B160" t="s">
        <v>353</v>
      </c>
      <c r="C160" t="s">
        <v>16</v>
      </c>
      <c r="D160" t="s">
        <v>354</v>
      </c>
      <c r="E160" s="2">
        <v>435000000</v>
      </c>
      <c r="F160" s="2">
        <v>417000000</v>
      </c>
      <c r="G160" s="2">
        <f>E160-F160</f>
        <v>18000000</v>
      </c>
      <c r="H160" s="6">
        <f>G160/F160</f>
        <v>4.3165467625899283E-2</v>
      </c>
    </row>
    <row r="161" spans="1:8" hidden="1" outlineLevel="2" x14ac:dyDescent="0.25">
      <c r="A161" t="s">
        <v>362</v>
      </c>
      <c r="B161" t="s">
        <v>363</v>
      </c>
      <c r="C161" t="s">
        <v>16</v>
      </c>
      <c r="D161" t="s">
        <v>69</v>
      </c>
      <c r="E161" s="2">
        <v>16335000</v>
      </c>
      <c r="F161" s="2">
        <v>7365000</v>
      </c>
      <c r="G161" s="2">
        <f>E161-F161</f>
        <v>8970000</v>
      </c>
      <c r="H161" s="6">
        <f>G161/F161</f>
        <v>1.2179226069246436</v>
      </c>
    </row>
    <row r="162" spans="1:8" hidden="1" outlineLevel="2" x14ac:dyDescent="0.25">
      <c r="A162" t="s">
        <v>67</v>
      </c>
      <c r="B162" t="s">
        <v>68</v>
      </c>
      <c r="C162" t="s">
        <v>16</v>
      </c>
      <c r="D162" t="s">
        <v>69</v>
      </c>
      <c r="E162" s="2">
        <v>577700000</v>
      </c>
      <c r="F162" s="2">
        <v>576700000</v>
      </c>
      <c r="G162" s="2">
        <f>E162-F162</f>
        <v>1000000</v>
      </c>
      <c r="H162" s="6">
        <f>G162/F162</f>
        <v>1.7340038148083927E-3</v>
      </c>
    </row>
    <row r="163" spans="1:8" hidden="1" outlineLevel="2" x14ac:dyDescent="0.25">
      <c r="A163" t="s">
        <v>231</v>
      </c>
      <c r="B163" t="s">
        <v>232</v>
      </c>
      <c r="C163" t="s">
        <v>16</v>
      </c>
      <c r="D163" t="s">
        <v>233</v>
      </c>
      <c r="E163" s="2">
        <v>97902000</v>
      </c>
      <c r="F163" s="2">
        <v>98641000</v>
      </c>
      <c r="G163" s="2">
        <f>E163-F163</f>
        <v>-739000</v>
      </c>
      <c r="H163" s="6">
        <f>G163/F163</f>
        <v>-7.4918137488468282E-3</v>
      </c>
    </row>
    <row r="164" spans="1:8" hidden="1" outlineLevel="2" x14ac:dyDescent="0.25">
      <c r="A164" t="s">
        <v>41</v>
      </c>
      <c r="B164" t="s">
        <v>42</v>
      </c>
      <c r="C164" t="s">
        <v>16</v>
      </c>
      <c r="D164" t="s">
        <v>17</v>
      </c>
      <c r="E164" s="2">
        <v>89284000</v>
      </c>
      <c r="F164" s="2">
        <v>90295000</v>
      </c>
      <c r="G164" s="2">
        <f>E164-F164</f>
        <v>-1011000</v>
      </c>
      <c r="H164" s="6">
        <f>G164/F164</f>
        <v>-1.1196633257655462E-2</v>
      </c>
    </row>
    <row r="165" spans="1:8" hidden="1" outlineLevel="2" x14ac:dyDescent="0.25">
      <c r="A165" t="s">
        <v>172</v>
      </c>
      <c r="B165" t="s">
        <v>173</v>
      </c>
      <c r="C165" t="s">
        <v>16</v>
      </c>
      <c r="D165" t="s">
        <v>174</v>
      </c>
      <c r="E165" s="2">
        <v>18525000</v>
      </c>
      <c r="F165" s="2">
        <v>23155000</v>
      </c>
      <c r="G165" s="2">
        <f>E165-F165</f>
        <v>-4630000</v>
      </c>
      <c r="H165" s="6">
        <f>G165/F165</f>
        <v>-0.19995681278341612</v>
      </c>
    </row>
    <row r="166" spans="1:8" hidden="1" outlineLevel="2" x14ac:dyDescent="0.25">
      <c r="A166" t="s">
        <v>631</v>
      </c>
      <c r="B166" t="s">
        <v>632</v>
      </c>
      <c r="C166" t="s">
        <v>16</v>
      </c>
      <c r="D166" t="s">
        <v>94</v>
      </c>
      <c r="E166" s="2">
        <v>344009000</v>
      </c>
      <c r="F166" s="2">
        <v>368790000</v>
      </c>
      <c r="G166" s="2">
        <f>E166-F166</f>
        <v>-24781000</v>
      </c>
      <c r="H166" s="6">
        <f>G166/F166</f>
        <v>-6.7195422869383667E-2</v>
      </c>
    </row>
    <row r="167" spans="1:8" hidden="1" outlineLevel="2" x14ac:dyDescent="0.25">
      <c r="A167" t="s">
        <v>337</v>
      </c>
      <c r="B167" t="s">
        <v>338</v>
      </c>
      <c r="C167" t="s">
        <v>16</v>
      </c>
      <c r="D167" t="s">
        <v>17</v>
      </c>
      <c r="E167" s="2">
        <v>413600000</v>
      </c>
      <c r="F167" s="2">
        <v>444900000</v>
      </c>
      <c r="G167" s="2">
        <f>E167-F167</f>
        <v>-31300000</v>
      </c>
      <c r="H167" s="6">
        <f>G167/F167</f>
        <v>-7.0352888289503257E-2</v>
      </c>
    </row>
    <row r="168" spans="1:8" hidden="1" outlineLevel="2" x14ac:dyDescent="0.25">
      <c r="A168" t="s">
        <v>143</v>
      </c>
      <c r="B168" t="s">
        <v>144</v>
      </c>
      <c r="C168" t="s">
        <v>16</v>
      </c>
      <c r="D168" t="s">
        <v>17</v>
      </c>
      <c r="E168" s="2">
        <v>1516000000</v>
      </c>
      <c r="F168" s="2">
        <v>1566000000</v>
      </c>
      <c r="G168" s="2">
        <f>E168-F168</f>
        <v>-50000000</v>
      </c>
      <c r="H168" s="6">
        <f>G168/F168</f>
        <v>-3.1928480204342274E-2</v>
      </c>
    </row>
    <row r="169" spans="1:8" hidden="1" outlineLevel="2" x14ac:dyDescent="0.25">
      <c r="A169" t="s">
        <v>237</v>
      </c>
      <c r="B169" t="s">
        <v>238</v>
      </c>
      <c r="C169" t="s">
        <v>16</v>
      </c>
      <c r="D169" t="s">
        <v>72</v>
      </c>
      <c r="E169" s="2">
        <v>548900000</v>
      </c>
      <c r="F169" s="2">
        <v>605100000</v>
      </c>
      <c r="G169" s="2">
        <f>E169-F169</f>
        <v>-56200000</v>
      </c>
      <c r="H169" s="6">
        <f>G169/F169</f>
        <v>-9.2877210378449843E-2</v>
      </c>
    </row>
    <row r="170" spans="1:8" outlineLevel="1" collapsed="1" x14ac:dyDescent="0.25">
      <c r="C170" s="4" t="s">
        <v>693</v>
      </c>
      <c r="E170" s="2">
        <f>SUBTOTAL(9,E117:E169)</f>
        <v>145931439000</v>
      </c>
      <c r="F170" s="2">
        <f>SUBTOTAL(9,F117:F169)</f>
        <v>134373429000</v>
      </c>
      <c r="G170" s="2">
        <f>SUBTOTAL(9,G117:G169)</f>
        <v>11558010000</v>
      </c>
      <c r="H170" s="6">
        <f>G170/F170</f>
        <v>8.601410327930234E-2</v>
      </c>
    </row>
    <row r="171" spans="1:8" hidden="1" outlineLevel="2" x14ac:dyDescent="0.25">
      <c r="A171" t="s">
        <v>355</v>
      </c>
      <c r="B171" t="s">
        <v>356</v>
      </c>
      <c r="C171" t="s">
        <v>18</v>
      </c>
      <c r="D171" t="s">
        <v>23</v>
      </c>
      <c r="E171" s="2">
        <v>1026400000</v>
      </c>
      <c r="F171" s="2">
        <v>539300000</v>
      </c>
      <c r="G171" s="2">
        <f>E171-F171</f>
        <v>487100000</v>
      </c>
      <c r="H171" s="6">
        <f>G171/F171</f>
        <v>0.90320786204338954</v>
      </c>
    </row>
    <row r="172" spans="1:8" hidden="1" outlineLevel="2" x14ac:dyDescent="0.25">
      <c r="A172" t="s">
        <v>307</v>
      </c>
      <c r="B172" t="s">
        <v>308</v>
      </c>
      <c r="C172" t="s">
        <v>18</v>
      </c>
      <c r="D172" t="s">
        <v>23</v>
      </c>
      <c r="E172" s="2">
        <v>1780000000</v>
      </c>
      <c r="F172" s="2">
        <v>1520000000</v>
      </c>
      <c r="G172" s="2">
        <f>E172-F172</f>
        <v>260000000</v>
      </c>
      <c r="H172" s="6">
        <f>G172/F172</f>
        <v>0.17105263157894737</v>
      </c>
    </row>
    <row r="173" spans="1:8" hidden="1" outlineLevel="2" x14ac:dyDescent="0.25">
      <c r="A173" t="s">
        <v>263</v>
      </c>
      <c r="B173" t="s">
        <v>264</v>
      </c>
      <c r="C173" t="s">
        <v>18</v>
      </c>
      <c r="D173" t="s">
        <v>97</v>
      </c>
      <c r="E173" s="2">
        <v>2102000000</v>
      </c>
      <c r="F173" s="2">
        <v>1880000000</v>
      </c>
      <c r="G173" s="2">
        <f>E173-F173</f>
        <v>222000000</v>
      </c>
      <c r="H173" s="6">
        <f>G173/F173</f>
        <v>0.11808510638297873</v>
      </c>
    </row>
    <row r="174" spans="1:8" hidden="1" outlineLevel="2" x14ac:dyDescent="0.25">
      <c r="A174" t="s">
        <v>377</v>
      </c>
      <c r="B174" t="s">
        <v>378</v>
      </c>
      <c r="C174" t="s">
        <v>18</v>
      </c>
      <c r="D174" t="s">
        <v>19</v>
      </c>
      <c r="E174" s="2">
        <v>1996000000</v>
      </c>
      <c r="F174" s="2">
        <v>1814000000</v>
      </c>
      <c r="G174" s="2">
        <f>E174-F174</f>
        <v>182000000</v>
      </c>
      <c r="H174" s="6">
        <f>G174/F174</f>
        <v>0.10033076074972437</v>
      </c>
    </row>
    <row r="175" spans="1:8" hidden="1" outlineLevel="2" x14ac:dyDescent="0.25">
      <c r="A175" t="s">
        <v>33</v>
      </c>
      <c r="B175" t="s">
        <v>34</v>
      </c>
      <c r="C175" t="s">
        <v>18</v>
      </c>
      <c r="D175" t="s">
        <v>35</v>
      </c>
      <c r="E175" s="2">
        <v>4168000000</v>
      </c>
      <c r="F175" s="2">
        <v>4007000000</v>
      </c>
      <c r="G175" s="2">
        <f>E175-F175</f>
        <v>161000000</v>
      </c>
      <c r="H175" s="6">
        <f>G175/F175</f>
        <v>4.0179685550286996E-2</v>
      </c>
    </row>
    <row r="176" spans="1:8" hidden="1" outlineLevel="2" x14ac:dyDescent="0.25">
      <c r="A176" t="s">
        <v>342</v>
      </c>
      <c r="B176" t="s">
        <v>343</v>
      </c>
      <c r="C176" t="s">
        <v>18</v>
      </c>
      <c r="D176" t="s">
        <v>35</v>
      </c>
      <c r="E176" s="2">
        <v>4753000000</v>
      </c>
      <c r="F176" s="2">
        <v>4601000000</v>
      </c>
      <c r="G176" s="2">
        <f>E176-F176</f>
        <v>152000000</v>
      </c>
      <c r="H176" s="6">
        <f>G176/F176</f>
        <v>3.3036296457291892E-2</v>
      </c>
    </row>
    <row r="177" spans="1:8" hidden="1" outlineLevel="2" x14ac:dyDescent="0.25">
      <c r="A177" t="s">
        <v>189</v>
      </c>
      <c r="B177" t="s">
        <v>190</v>
      </c>
      <c r="C177" t="s">
        <v>18</v>
      </c>
      <c r="D177" t="s">
        <v>191</v>
      </c>
      <c r="E177" s="2">
        <v>488165000</v>
      </c>
      <c r="F177" s="2">
        <v>336290000</v>
      </c>
      <c r="G177" s="2">
        <f>E177-F177</f>
        <v>151875000</v>
      </c>
      <c r="H177" s="6">
        <f>G177/F177</f>
        <v>0.4516191382437777</v>
      </c>
    </row>
    <row r="178" spans="1:8" hidden="1" outlineLevel="2" x14ac:dyDescent="0.25">
      <c r="A178" t="s">
        <v>599</v>
      </c>
      <c r="B178" t="s">
        <v>600</v>
      </c>
      <c r="C178" t="s">
        <v>18</v>
      </c>
      <c r="D178" t="s">
        <v>296</v>
      </c>
      <c r="E178" s="2">
        <v>1344000000</v>
      </c>
      <c r="F178" s="2">
        <v>1232649000</v>
      </c>
      <c r="G178" s="2">
        <f>E178-F178</f>
        <v>111351000</v>
      </c>
      <c r="H178" s="6">
        <f>G178/F178</f>
        <v>9.0334718155776705E-2</v>
      </c>
    </row>
    <row r="179" spans="1:8" hidden="1" outlineLevel="2" x14ac:dyDescent="0.25">
      <c r="A179" t="s">
        <v>540</v>
      </c>
      <c r="B179" t="s">
        <v>541</v>
      </c>
      <c r="C179" t="s">
        <v>18</v>
      </c>
      <c r="D179" t="s">
        <v>97</v>
      </c>
      <c r="E179" s="2">
        <v>674800000</v>
      </c>
      <c r="F179" s="2">
        <v>575700000</v>
      </c>
      <c r="G179" s="2">
        <f>E179-F179</f>
        <v>99100000</v>
      </c>
      <c r="H179" s="6">
        <f>G179/F179</f>
        <v>0.17213826645822478</v>
      </c>
    </row>
    <row r="180" spans="1:8" hidden="1" outlineLevel="2" x14ac:dyDescent="0.25">
      <c r="A180" t="s">
        <v>294</v>
      </c>
      <c r="B180" t="s">
        <v>295</v>
      </c>
      <c r="C180" t="s">
        <v>18</v>
      </c>
      <c r="D180" t="s">
        <v>296</v>
      </c>
      <c r="E180" s="2">
        <v>6666000000</v>
      </c>
      <c r="F180" s="2">
        <v>6573000000</v>
      </c>
      <c r="G180" s="2">
        <f>E180-F180</f>
        <v>93000000</v>
      </c>
      <c r="H180" s="6">
        <f>G180/F180</f>
        <v>1.4148790506617983E-2</v>
      </c>
    </row>
    <row r="181" spans="1:8" hidden="1" outlineLevel="2" x14ac:dyDescent="0.25">
      <c r="A181" t="s">
        <v>297</v>
      </c>
      <c r="B181" t="s">
        <v>298</v>
      </c>
      <c r="C181" t="s">
        <v>18</v>
      </c>
      <c r="D181" t="s">
        <v>35</v>
      </c>
      <c r="E181" s="2">
        <v>15251000000</v>
      </c>
      <c r="F181" s="2">
        <v>15203000000</v>
      </c>
      <c r="G181" s="2">
        <f>E181-F181</f>
        <v>48000000</v>
      </c>
      <c r="H181" s="6">
        <f>G181/F181</f>
        <v>3.157271591133329E-3</v>
      </c>
    </row>
    <row r="182" spans="1:8" hidden="1" outlineLevel="2" x14ac:dyDescent="0.25">
      <c r="A182" t="s">
        <v>492</v>
      </c>
      <c r="B182" t="s">
        <v>493</v>
      </c>
      <c r="C182" t="s">
        <v>18</v>
      </c>
      <c r="D182" t="s">
        <v>23</v>
      </c>
      <c r="E182" s="2">
        <v>1814631000</v>
      </c>
      <c r="F182" s="2">
        <v>1790044000</v>
      </c>
      <c r="G182" s="2">
        <f>E182-F182</f>
        <v>24587000</v>
      </c>
      <c r="H182" s="6">
        <f>G182/F182</f>
        <v>1.3735416559592949E-2</v>
      </c>
    </row>
    <row r="183" spans="1:8" hidden="1" outlineLevel="2" x14ac:dyDescent="0.25">
      <c r="A183" t="s">
        <v>248</v>
      </c>
      <c r="B183" t="s">
        <v>249</v>
      </c>
      <c r="C183" t="s">
        <v>18</v>
      </c>
      <c r="D183" t="s">
        <v>23</v>
      </c>
      <c r="E183" s="2">
        <v>838539000</v>
      </c>
      <c r="F183" s="2">
        <v>816563000</v>
      </c>
      <c r="G183" s="2">
        <f>E183-F183</f>
        <v>21976000</v>
      </c>
      <c r="H183" s="6">
        <f>G183/F183</f>
        <v>2.6912804033491597E-2</v>
      </c>
    </row>
    <row r="184" spans="1:8" hidden="1" outlineLevel="2" x14ac:dyDescent="0.25">
      <c r="A184" t="s">
        <v>662</v>
      </c>
      <c r="B184" t="s">
        <v>663</v>
      </c>
      <c r="C184" t="s">
        <v>18</v>
      </c>
      <c r="D184" t="s">
        <v>23</v>
      </c>
      <c r="E184" s="2">
        <v>324931000</v>
      </c>
      <c r="F184" s="2">
        <v>303494000</v>
      </c>
      <c r="G184" s="2">
        <f>E184-F184</f>
        <v>21437000</v>
      </c>
      <c r="H184" s="6">
        <f>G184/F184</f>
        <v>7.0634015828978491E-2</v>
      </c>
    </row>
    <row r="185" spans="1:8" hidden="1" outlineLevel="2" x14ac:dyDescent="0.25">
      <c r="A185" t="s">
        <v>542</v>
      </c>
      <c r="B185" t="s">
        <v>543</v>
      </c>
      <c r="C185" t="s">
        <v>18</v>
      </c>
      <c r="D185" t="s">
        <v>537</v>
      </c>
      <c r="E185" s="2">
        <v>34064000</v>
      </c>
      <c r="F185" s="2">
        <v>17500000</v>
      </c>
      <c r="G185" s="2">
        <f>E185-F185</f>
        <v>16564000</v>
      </c>
      <c r="H185" s="6">
        <f>G185/F185</f>
        <v>0.94651428571428575</v>
      </c>
    </row>
    <row r="186" spans="1:8" hidden="1" outlineLevel="2" x14ac:dyDescent="0.25">
      <c r="A186" t="s">
        <v>654</v>
      </c>
      <c r="B186" t="s">
        <v>655</v>
      </c>
      <c r="C186" t="s">
        <v>18</v>
      </c>
      <c r="D186" t="s">
        <v>23</v>
      </c>
      <c r="E186" s="2">
        <v>595000000</v>
      </c>
      <c r="F186" s="2">
        <v>580000000</v>
      </c>
      <c r="G186" s="2">
        <f>E186-F186</f>
        <v>15000000</v>
      </c>
      <c r="H186" s="6">
        <f>G186/F186</f>
        <v>2.5862068965517241E-2</v>
      </c>
    </row>
    <row r="187" spans="1:8" hidden="1" outlineLevel="2" x14ac:dyDescent="0.25">
      <c r="A187" t="s">
        <v>544</v>
      </c>
      <c r="B187" t="s">
        <v>545</v>
      </c>
      <c r="C187" t="s">
        <v>18</v>
      </c>
      <c r="D187" t="s">
        <v>35</v>
      </c>
      <c r="E187" s="2">
        <v>216600000</v>
      </c>
      <c r="F187" s="2">
        <v>205000000</v>
      </c>
      <c r="G187" s="2">
        <f>E187-F187</f>
        <v>11600000</v>
      </c>
      <c r="H187" s="6">
        <f>G187/F187</f>
        <v>5.6585365853658538E-2</v>
      </c>
    </row>
    <row r="188" spans="1:8" hidden="1" outlineLevel="2" x14ac:dyDescent="0.25">
      <c r="A188" t="s">
        <v>494</v>
      </c>
      <c r="B188" t="s">
        <v>495</v>
      </c>
      <c r="C188" t="s">
        <v>18</v>
      </c>
      <c r="D188" t="s">
        <v>23</v>
      </c>
      <c r="E188" s="2">
        <v>401700000</v>
      </c>
      <c r="F188" s="2">
        <v>390300000</v>
      </c>
      <c r="G188" s="2">
        <f>E188-F188</f>
        <v>11400000</v>
      </c>
      <c r="H188" s="6">
        <f>G188/F188</f>
        <v>2.9208301306687164E-2</v>
      </c>
    </row>
    <row r="189" spans="1:8" hidden="1" outlineLevel="2" x14ac:dyDescent="0.25">
      <c r="A189" t="s">
        <v>564</v>
      </c>
      <c r="B189" t="s">
        <v>565</v>
      </c>
      <c r="C189" t="s">
        <v>18</v>
      </c>
      <c r="D189" t="s">
        <v>23</v>
      </c>
      <c r="E189" s="2">
        <v>764400000</v>
      </c>
      <c r="F189" s="2">
        <v>753500000</v>
      </c>
      <c r="G189" s="2">
        <f>E189-F189</f>
        <v>10900000</v>
      </c>
      <c r="H189" s="6">
        <f>G189/F189</f>
        <v>1.4465826144658262E-2</v>
      </c>
    </row>
    <row r="190" spans="1:8" hidden="1" outlineLevel="2" x14ac:dyDescent="0.25">
      <c r="A190" t="s">
        <v>566</v>
      </c>
      <c r="B190" t="s">
        <v>567</v>
      </c>
      <c r="C190" t="s">
        <v>18</v>
      </c>
      <c r="D190" t="s">
        <v>23</v>
      </c>
      <c r="E190" s="2">
        <v>2753400000</v>
      </c>
      <c r="F190" s="2">
        <v>2743500000</v>
      </c>
      <c r="G190" s="2">
        <f>E190-F190</f>
        <v>9900000</v>
      </c>
      <c r="H190" s="6">
        <f>G190/F190</f>
        <v>3.6085292509568071E-3</v>
      </c>
    </row>
    <row r="191" spans="1:8" hidden="1" outlineLevel="2" x14ac:dyDescent="0.25">
      <c r="A191" t="s">
        <v>535</v>
      </c>
      <c r="B191" t="s">
        <v>536</v>
      </c>
      <c r="C191" t="s">
        <v>18</v>
      </c>
      <c r="D191" t="s">
        <v>537</v>
      </c>
      <c r="E191" s="2">
        <v>58500000</v>
      </c>
      <c r="F191" s="2">
        <v>55300000</v>
      </c>
      <c r="G191" s="2">
        <f>E191-F191</f>
        <v>3200000</v>
      </c>
      <c r="H191" s="6">
        <f>G191/F191</f>
        <v>5.7866184448462928E-2</v>
      </c>
    </row>
    <row r="192" spans="1:8" hidden="1" outlineLevel="2" x14ac:dyDescent="0.25">
      <c r="A192" t="s">
        <v>214</v>
      </c>
      <c r="B192" t="s">
        <v>215</v>
      </c>
      <c r="C192" t="s">
        <v>18</v>
      </c>
      <c r="D192" t="s">
        <v>191</v>
      </c>
      <c r="E192" s="2">
        <v>19809000</v>
      </c>
      <c r="F192" s="2">
        <v>20941000</v>
      </c>
      <c r="G192" s="2">
        <f>E192-F192</f>
        <v>-1132000</v>
      </c>
      <c r="H192" s="6">
        <f>G192/F192</f>
        <v>-5.405663530872451E-2</v>
      </c>
    </row>
    <row r="193" spans="1:8" hidden="1" outlineLevel="2" x14ac:dyDescent="0.25">
      <c r="A193" t="s">
        <v>95</v>
      </c>
      <c r="B193" t="s">
        <v>96</v>
      </c>
      <c r="C193" t="s">
        <v>18</v>
      </c>
      <c r="D193" t="s">
        <v>97</v>
      </c>
      <c r="E193" s="2">
        <v>621518000</v>
      </c>
      <c r="F193" s="2">
        <v>623675000</v>
      </c>
      <c r="G193" s="2">
        <f>E193-F193</f>
        <v>-2157000</v>
      </c>
      <c r="H193" s="6">
        <f>G193/F193</f>
        <v>-3.4585320880266162E-3</v>
      </c>
    </row>
    <row r="194" spans="1:8" hidden="1" outlineLevel="2" x14ac:dyDescent="0.25">
      <c r="A194" t="s">
        <v>277</v>
      </c>
      <c r="B194" t="s">
        <v>278</v>
      </c>
      <c r="C194" t="s">
        <v>18</v>
      </c>
      <c r="D194" t="s">
        <v>23</v>
      </c>
      <c r="E194" s="2">
        <v>684431000</v>
      </c>
      <c r="F194" s="2">
        <v>687239000</v>
      </c>
      <c r="G194" s="2">
        <f>E194-F194</f>
        <v>-2808000</v>
      </c>
      <c r="H194" s="6">
        <f>G194/F194</f>
        <v>-4.0859147981997532E-3</v>
      </c>
    </row>
    <row r="195" spans="1:8" hidden="1" outlineLevel="2" x14ac:dyDescent="0.25">
      <c r="A195" t="s">
        <v>105</v>
      </c>
      <c r="B195" t="s">
        <v>106</v>
      </c>
      <c r="C195" t="s">
        <v>18</v>
      </c>
      <c r="D195" t="s">
        <v>19</v>
      </c>
      <c r="E195" s="2">
        <v>306000000</v>
      </c>
      <c r="F195" s="2">
        <v>310000000</v>
      </c>
      <c r="G195" s="2">
        <f>E195-F195</f>
        <v>-4000000</v>
      </c>
      <c r="H195" s="6">
        <f>G195/F195</f>
        <v>-1.2903225806451613E-2</v>
      </c>
    </row>
    <row r="196" spans="1:8" hidden="1" outlineLevel="2" x14ac:dyDescent="0.25">
      <c r="A196" t="s">
        <v>73</v>
      </c>
      <c r="B196" t="s">
        <v>74</v>
      </c>
      <c r="C196" t="s">
        <v>18</v>
      </c>
      <c r="D196" t="s">
        <v>19</v>
      </c>
      <c r="E196" s="2">
        <v>289600000</v>
      </c>
      <c r="F196" s="2">
        <v>293900000</v>
      </c>
      <c r="G196" s="2">
        <f>E196-F196</f>
        <v>-4300000</v>
      </c>
      <c r="H196" s="6">
        <f>G196/F196</f>
        <v>-1.4630826811840763E-2</v>
      </c>
    </row>
    <row r="197" spans="1:8" hidden="1" outlineLevel="2" x14ac:dyDescent="0.25">
      <c r="A197" t="s">
        <v>61</v>
      </c>
      <c r="B197" t="s">
        <v>62</v>
      </c>
      <c r="C197" t="s">
        <v>18</v>
      </c>
      <c r="D197" t="s">
        <v>63</v>
      </c>
      <c r="E197" s="2">
        <v>56000000</v>
      </c>
      <c r="F197" s="2">
        <v>63000000</v>
      </c>
      <c r="G197" s="2">
        <f>E197-F197</f>
        <v>-7000000</v>
      </c>
      <c r="H197" s="6">
        <f>G197/F197</f>
        <v>-0.1111111111111111</v>
      </c>
    </row>
    <row r="198" spans="1:8" hidden="1" outlineLevel="2" x14ac:dyDescent="0.25">
      <c r="A198" t="s">
        <v>271</v>
      </c>
      <c r="B198" t="s">
        <v>272</v>
      </c>
      <c r="C198" t="s">
        <v>18</v>
      </c>
      <c r="D198" t="s">
        <v>19</v>
      </c>
      <c r="E198" s="2">
        <v>1342600000</v>
      </c>
      <c r="F198" s="2">
        <v>1354700000</v>
      </c>
      <c r="G198" s="2">
        <f>E198-F198</f>
        <v>-12100000</v>
      </c>
      <c r="H198" s="6">
        <f>G198/F198</f>
        <v>-8.9318668339853843E-3</v>
      </c>
    </row>
    <row r="199" spans="1:8" hidden="1" outlineLevel="2" x14ac:dyDescent="0.25">
      <c r="A199" t="s">
        <v>287</v>
      </c>
      <c r="B199" t="s">
        <v>288</v>
      </c>
      <c r="C199" t="s">
        <v>18</v>
      </c>
      <c r="D199" t="s">
        <v>23</v>
      </c>
      <c r="E199" s="2">
        <v>664500000</v>
      </c>
      <c r="F199" s="2">
        <v>680700000</v>
      </c>
      <c r="G199" s="2">
        <f>E199-F199</f>
        <v>-16200000</v>
      </c>
      <c r="H199" s="6">
        <f>G199/F199</f>
        <v>-2.3799030409872191E-2</v>
      </c>
    </row>
    <row r="200" spans="1:8" hidden="1" outlineLevel="2" x14ac:dyDescent="0.25">
      <c r="A200" t="s">
        <v>522</v>
      </c>
      <c r="B200" t="s">
        <v>523</v>
      </c>
      <c r="C200" t="s">
        <v>18</v>
      </c>
      <c r="D200" t="s">
        <v>524</v>
      </c>
      <c r="E200" s="2">
        <v>48274000</v>
      </c>
      <c r="F200" s="2">
        <v>67039000</v>
      </c>
      <c r="G200" s="2">
        <f>E200-F200</f>
        <v>-18765000</v>
      </c>
      <c r="H200" s="6">
        <f>G200/F200</f>
        <v>-0.27991169319351422</v>
      </c>
    </row>
    <row r="201" spans="1:8" hidden="1" outlineLevel="2" x14ac:dyDescent="0.25">
      <c r="A201" t="s">
        <v>608</v>
      </c>
      <c r="B201" t="s">
        <v>609</v>
      </c>
      <c r="C201" t="s">
        <v>18</v>
      </c>
      <c r="D201" t="s">
        <v>610</v>
      </c>
      <c r="E201" s="2">
        <v>107000000</v>
      </c>
      <c r="F201" s="2">
        <v>130000000</v>
      </c>
      <c r="G201" s="2">
        <f>E201-F201</f>
        <v>-23000000</v>
      </c>
      <c r="H201" s="6">
        <f>G201/F201</f>
        <v>-0.17692307692307693</v>
      </c>
    </row>
    <row r="202" spans="1:8" hidden="1" outlineLevel="2" x14ac:dyDescent="0.25">
      <c r="A202" t="s">
        <v>289</v>
      </c>
      <c r="B202" t="s">
        <v>290</v>
      </c>
      <c r="C202" t="s">
        <v>18</v>
      </c>
      <c r="D202" t="s">
        <v>19</v>
      </c>
      <c r="E202" s="2">
        <v>732300000</v>
      </c>
      <c r="F202" s="2">
        <v>758800000</v>
      </c>
      <c r="G202" s="2">
        <f>E202-F202</f>
        <v>-26500000</v>
      </c>
      <c r="H202" s="6">
        <f>G202/F202</f>
        <v>-3.4923563521349496E-2</v>
      </c>
    </row>
    <row r="203" spans="1:8" hidden="1" outlineLevel="2" x14ac:dyDescent="0.25">
      <c r="A203" t="s">
        <v>350</v>
      </c>
      <c r="B203" t="s">
        <v>351</v>
      </c>
      <c r="C203" t="s">
        <v>18</v>
      </c>
      <c r="D203" t="s">
        <v>23</v>
      </c>
      <c r="E203" s="2">
        <v>1167000000</v>
      </c>
      <c r="F203" s="2">
        <v>1209000000</v>
      </c>
      <c r="G203" s="2">
        <f>E203-F203</f>
        <v>-42000000</v>
      </c>
      <c r="H203" s="6">
        <f>G203/F203</f>
        <v>-3.4739454094292806E-2</v>
      </c>
    </row>
    <row r="204" spans="1:8" hidden="1" outlineLevel="2" x14ac:dyDescent="0.25">
      <c r="A204" t="s">
        <v>589</v>
      </c>
      <c r="B204" t="s">
        <v>590</v>
      </c>
      <c r="C204" t="s">
        <v>18</v>
      </c>
      <c r="D204" t="s">
        <v>296</v>
      </c>
      <c r="E204" s="2">
        <v>4262000000</v>
      </c>
      <c r="F204" s="2">
        <v>4311000000</v>
      </c>
      <c r="G204" s="2">
        <f>E204-F204</f>
        <v>-49000000</v>
      </c>
      <c r="H204" s="6">
        <f>G204/F204</f>
        <v>-1.1366272326606355E-2</v>
      </c>
    </row>
    <row r="205" spans="1:8" hidden="1" outlineLevel="2" x14ac:dyDescent="0.25">
      <c r="A205" t="s">
        <v>550</v>
      </c>
      <c r="B205" t="s">
        <v>551</v>
      </c>
      <c r="C205" t="s">
        <v>18</v>
      </c>
      <c r="D205" t="s">
        <v>171</v>
      </c>
      <c r="E205" s="2">
        <v>1799500000</v>
      </c>
      <c r="F205" s="2">
        <v>1957300000</v>
      </c>
      <c r="G205" s="2">
        <f>E205-F205</f>
        <v>-157800000</v>
      </c>
      <c r="H205" s="6">
        <f>G205/F205</f>
        <v>-8.0621263986103309E-2</v>
      </c>
    </row>
    <row r="206" spans="1:8" hidden="1" outlineLevel="2" x14ac:dyDescent="0.25">
      <c r="A206" t="s">
        <v>224</v>
      </c>
      <c r="B206" t="s">
        <v>225</v>
      </c>
      <c r="C206" t="s">
        <v>18</v>
      </c>
      <c r="D206" t="s">
        <v>23</v>
      </c>
      <c r="E206" s="2">
        <v>3655000000</v>
      </c>
      <c r="F206" s="2">
        <v>3821000000</v>
      </c>
      <c r="G206" s="2">
        <f>E206-F206</f>
        <v>-166000000</v>
      </c>
      <c r="H206" s="6">
        <f>G206/F206</f>
        <v>-4.3444124574718662E-2</v>
      </c>
    </row>
    <row r="207" spans="1:8" hidden="1" outlineLevel="2" x14ac:dyDescent="0.25">
      <c r="A207" t="s">
        <v>422</v>
      </c>
      <c r="B207" t="s">
        <v>423</v>
      </c>
      <c r="C207" t="s">
        <v>18</v>
      </c>
      <c r="D207" t="s">
        <v>19</v>
      </c>
      <c r="E207" s="2">
        <v>750000000</v>
      </c>
      <c r="F207" s="2">
        <v>924000000</v>
      </c>
      <c r="G207" s="2">
        <f>E207-F207</f>
        <v>-174000000</v>
      </c>
      <c r="H207" s="6">
        <f>G207/F207</f>
        <v>-0.18831168831168832</v>
      </c>
    </row>
    <row r="208" spans="1:8" hidden="1" outlineLevel="2" x14ac:dyDescent="0.25">
      <c r="A208" t="s">
        <v>679</v>
      </c>
      <c r="B208" t="s">
        <v>680</v>
      </c>
      <c r="C208" t="s">
        <v>18</v>
      </c>
      <c r="D208" t="s">
        <v>296</v>
      </c>
      <c r="E208" s="2">
        <v>859000000</v>
      </c>
      <c r="F208" s="2">
        <v>1339000000</v>
      </c>
      <c r="G208" s="2">
        <f>E208-F208</f>
        <v>-480000000</v>
      </c>
      <c r="H208" s="6">
        <f>G208/F208</f>
        <v>-0.35847647498132934</v>
      </c>
    </row>
    <row r="209" spans="1:8" hidden="1" outlineLevel="2" x14ac:dyDescent="0.25">
      <c r="A209" t="s">
        <v>28</v>
      </c>
      <c r="B209" t="s">
        <v>29</v>
      </c>
      <c r="C209" t="s">
        <v>18</v>
      </c>
      <c r="D209" t="s">
        <v>19</v>
      </c>
      <c r="E209" s="2">
        <v>1353000000</v>
      </c>
      <c r="F209" s="2">
        <v>1890600000</v>
      </c>
      <c r="G209" s="2">
        <f>E209-F209</f>
        <v>-537600000</v>
      </c>
      <c r="H209" s="6">
        <f>G209/F209</f>
        <v>-0.28435417327832435</v>
      </c>
    </row>
    <row r="210" spans="1:8" hidden="1" outlineLevel="2" x14ac:dyDescent="0.25">
      <c r="A210" t="s">
        <v>255</v>
      </c>
      <c r="B210" t="s">
        <v>256</v>
      </c>
      <c r="C210" t="s">
        <v>18</v>
      </c>
      <c r="D210" t="s">
        <v>97</v>
      </c>
      <c r="E210" s="2">
        <v>2138000000</v>
      </c>
      <c r="F210" s="2">
        <v>2901000000</v>
      </c>
      <c r="G210" s="2">
        <f>E210-F210</f>
        <v>-763000000</v>
      </c>
      <c r="H210" s="6">
        <f>G210/F210</f>
        <v>-0.26301275422268183</v>
      </c>
    </row>
    <row r="211" spans="1:8" hidden="1" outlineLevel="2" x14ac:dyDescent="0.25">
      <c r="A211" t="s">
        <v>169</v>
      </c>
      <c r="B211" t="s">
        <v>170</v>
      </c>
      <c r="C211" t="s">
        <v>18</v>
      </c>
      <c r="D211" t="s">
        <v>171</v>
      </c>
      <c r="E211" s="2">
        <v>11371000000</v>
      </c>
      <c r="F211" s="2">
        <v>12180000000</v>
      </c>
      <c r="G211" s="2">
        <f>E211-F211</f>
        <v>-809000000</v>
      </c>
      <c r="H211" s="6">
        <f>G211/F211</f>
        <v>-6.6420361247947451E-2</v>
      </c>
    </row>
    <row r="212" spans="1:8" hidden="1" outlineLevel="2" x14ac:dyDescent="0.25">
      <c r="A212" t="s">
        <v>20</v>
      </c>
      <c r="B212" t="s">
        <v>21</v>
      </c>
      <c r="C212" t="s">
        <v>18</v>
      </c>
      <c r="D212" t="s">
        <v>22</v>
      </c>
      <c r="E212" s="2">
        <v>1673000000</v>
      </c>
      <c r="F212" s="2">
        <v>2555000000</v>
      </c>
      <c r="G212" s="2">
        <f>E212-F212</f>
        <v>-882000000</v>
      </c>
      <c r="H212" s="6">
        <f>G212/F212</f>
        <v>-0.34520547945205482</v>
      </c>
    </row>
    <row r="213" spans="1:8" hidden="1" outlineLevel="2" x14ac:dyDescent="0.25">
      <c r="A213" t="s">
        <v>529</v>
      </c>
      <c r="B213" t="s">
        <v>530</v>
      </c>
      <c r="C213" t="s">
        <v>18</v>
      </c>
      <c r="D213" t="s">
        <v>296</v>
      </c>
      <c r="E213" s="2">
        <v>10256000000</v>
      </c>
      <c r="F213" s="2">
        <v>11242000000</v>
      </c>
      <c r="G213" s="2">
        <f>E213-F213</f>
        <v>-986000000</v>
      </c>
      <c r="H213" s="6">
        <f>G213/F213</f>
        <v>-8.7706813734210992E-2</v>
      </c>
    </row>
    <row r="214" spans="1:8" hidden="1" outlineLevel="2" x14ac:dyDescent="0.25">
      <c r="A214" t="s">
        <v>234</v>
      </c>
      <c r="B214" t="s">
        <v>235</v>
      </c>
      <c r="C214" t="s">
        <v>18</v>
      </c>
      <c r="D214" t="s">
        <v>236</v>
      </c>
      <c r="E214" s="2">
        <v>5650000000</v>
      </c>
      <c r="F214" s="2">
        <v>6747000000</v>
      </c>
      <c r="G214" s="2">
        <f>E214-F214</f>
        <v>-1097000000</v>
      </c>
      <c r="H214" s="6">
        <f>G214/F214</f>
        <v>-0.16259078108789091</v>
      </c>
    </row>
    <row r="215" spans="1:8" outlineLevel="1" collapsed="1" x14ac:dyDescent="0.25">
      <c r="C215" s="4" t="s">
        <v>694</v>
      </c>
      <c r="E215" s="2">
        <f>SUBTOTAL(9,E171:E214)</f>
        <v>97856662000</v>
      </c>
      <c r="F215" s="2">
        <f>SUBTOTAL(9,F171:F214)</f>
        <v>102004034000</v>
      </c>
      <c r="G215" s="2">
        <f>SUBTOTAL(9,G171:G214)</f>
        <v>-4147372000</v>
      </c>
      <c r="H215" s="6">
        <f>G215/F215</f>
        <v>-4.0658901784217674E-2</v>
      </c>
    </row>
    <row r="216" spans="1:8" hidden="1" outlineLevel="2" x14ac:dyDescent="0.25">
      <c r="A216" t="s">
        <v>332</v>
      </c>
      <c r="B216" t="s">
        <v>333</v>
      </c>
      <c r="C216" t="s">
        <v>26</v>
      </c>
      <c r="D216" t="s">
        <v>113</v>
      </c>
      <c r="E216" s="2">
        <v>3469000000</v>
      </c>
      <c r="F216" s="2">
        <v>2216000000</v>
      </c>
      <c r="G216" s="2">
        <f>E216-F216</f>
        <v>1253000000</v>
      </c>
      <c r="H216" s="6">
        <f>G216/F216</f>
        <v>0.56543321299638993</v>
      </c>
    </row>
    <row r="217" spans="1:8" hidden="1" outlineLevel="2" x14ac:dyDescent="0.25">
      <c r="A217" t="s">
        <v>525</v>
      </c>
      <c r="B217" t="s">
        <v>526</v>
      </c>
      <c r="C217" t="s">
        <v>26</v>
      </c>
      <c r="D217" t="s">
        <v>45</v>
      </c>
      <c r="E217" s="2">
        <v>2343000000</v>
      </c>
      <c r="F217" s="2">
        <v>1400000000</v>
      </c>
      <c r="G217" s="2">
        <f>E217-F217</f>
        <v>943000000</v>
      </c>
      <c r="H217" s="6">
        <f>G217/F217</f>
        <v>0.6735714285714286</v>
      </c>
    </row>
    <row r="218" spans="1:8" hidden="1" outlineLevel="2" x14ac:dyDescent="0.25">
      <c r="A218" t="s">
        <v>357</v>
      </c>
      <c r="B218" t="s">
        <v>358</v>
      </c>
      <c r="C218" t="s">
        <v>26</v>
      </c>
      <c r="D218" t="s">
        <v>45</v>
      </c>
      <c r="E218" s="2">
        <v>9273000000</v>
      </c>
      <c r="F218" s="2">
        <v>8638000000</v>
      </c>
      <c r="G218" s="2">
        <f>E218-F218</f>
        <v>635000000</v>
      </c>
      <c r="H218" s="6">
        <f>G218/F218</f>
        <v>7.3512387126649689E-2</v>
      </c>
    </row>
    <row r="219" spans="1:8" hidden="1" outlineLevel="2" x14ac:dyDescent="0.25">
      <c r="A219" t="s">
        <v>439</v>
      </c>
      <c r="B219" t="s">
        <v>440</v>
      </c>
      <c r="C219" t="s">
        <v>26</v>
      </c>
      <c r="D219" t="s">
        <v>45</v>
      </c>
      <c r="E219" s="2">
        <v>5607000000</v>
      </c>
      <c r="F219" s="2">
        <v>5118000000</v>
      </c>
      <c r="G219" s="2">
        <f>E219-F219</f>
        <v>489000000</v>
      </c>
      <c r="H219" s="6">
        <f>G219/F219</f>
        <v>9.5545134818288399E-2</v>
      </c>
    </row>
    <row r="220" spans="1:8" hidden="1" outlineLevel="2" x14ac:dyDescent="0.25">
      <c r="A220" t="s">
        <v>399</v>
      </c>
      <c r="B220" t="s">
        <v>400</v>
      </c>
      <c r="C220" t="s">
        <v>26</v>
      </c>
      <c r="D220" t="s">
        <v>116</v>
      </c>
      <c r="E220" s="2">
        <v>1900024000</v>
      </c>
      <c r="F220" s="2">
        <v>1483385000</v>
      </c>
      <c r="G220" s="2">
        <f>E220-F220</f>
        <v>416639000</v>
      </c>
      <c r="H220" s="6">
        <f>G220/F220</f>
        <v>0.28087044159136032</v>
      </c>
    </row>
    <row r="221" spans="1:8" hidden="1" outlineLevel="2" x14ac:dyDescent="0.25">
      <c r="A221" t="s">
        <v>114</v>
      </c>
      <c r="B221" t="s">
        <v>115</v>
      </c>
      <c r="C221" t="s">
        <v>26</v>
      </c>
      <c r="D221" t="s">
        <v>116</v>
      </c>
      <c r="E221" s="2">
        <v>3952000000</v>
      </c>
      <c r="F221" s="2">
        <v>3539000000</v>
      </c>
      <c r="G221" s="2">
        <f>E221-F221</f>
        <v>413000000</v>
      </c>
      <c r="H221" s="6">
        <f>G221/F221</f>
        <v>0.11669963266459452</v>
      </c>
    </row>
    <row r="222" spans="1:8" hidden="1" outlineLevel="2" x14ac:dyDescent="0.25">
      <c r="A222" t="s">
        <v>583</v>
      </c>
      <c r="B222" t="s">
        <v>584</v>
      </c>
      <c r="C222" t="s">
        <v>26</v>
      </c>
      <c r="D222" t="s">
        <v>372</v>
      </c>
      <c r="E222" s="2">
        <v>2227000000</v>
      </c>
      <c r="F222" s="2">
        <v>1836000000</v>
      </c>
      <c r="G222" s="2">
        <f>E222-F222</f>
        <v>391000000</v>
      </c>
      <c r="H222" s="6">
        <f>G222/F222</f>
        <v>0.21296296296296297</v>
      </c>
    </row>
    <row r="223" spans="1:8" hidden="1" outlineLevel="2" x14ac:dyDescent="0.25">
      <c r="A223" t="s">
        <v>43</v>
      </c>
      <c r="B223" t="s">
        <v>44</v>
      </c>
      <c r="C223" t="s">
        <v>26</v>
      </c>
      <c r="D223" t="s">
        <v>45</v>
      </c>
      <c r="E223" s="2">
        <v>1324000000</v>
      </c>
      <c r="F223" s="2">
        <v>1040000000</v>
      </c>
      <c r="G223" s="2">
        <f>E223-F223</f>
        <v>284000000</v>
      </c>
      <c r="H223" s="6">
        <f>G223/F223</f>
        <v>0.27307692307692305</v>
      </c>
    </row>
    <row r="224" spans="1:8" hidden="1" outlineLevel="2" x14ac:dyDescent="0.25">
      <c r="A224" t="s">
        <v>480</v>
      </c>
      <c r="B224" t="s">
        <v>481</v>
      </c>
      <c r="C224" t="s">
        <v>26</v>
      </c>
      <c r="D224" t="s">
        <v>45</v>
      </c>
      <c r="E224" s="2">
        <v>1401000000</v>
      </c>
      <c r="F224" s="2">
        <v>1204000000</v>
      </c>
      <c r="G224" s="2">
        <f>E224-F224</f>
        <v>197000000</v>
      </c>
      <c r="H224" s="6">
        <f>G224/F224</f>
        <v>0.16362126245847175</v>
      </c>
    </row>
    <row r="225" spans="1:8" hidden="1" outlineLevel="2" x14ac:dyDescent="0.25">
      <c r="A225" t="s">
        <v>346</v>
      </c>
      <c r="B225" t="s">
        <v>347</v>
      </c>
      <c r="C225" t="s">
        <v>26</v>
      </c>
      <c r="D225" t="s">
        <v>113</v>
      </c>
      <c r="E225" s="2">
        <v>5896000000</v>
      </c>
      <c r="F225" s="2">
        <v>5716000000</v>
      </c>
      <c r="G225" s="2">
        <f>E225-F225</f>
        <v>180000000</v>
      </c>
      <c r="H225" s="6">
        <f>G225/F225</f>
        <v>3.1490552834149754E-2</v>
      </c>
    </row>
    <row r="226" spans="1:8" hidden="1" outlineLevel="2" x14ac:dyDescent="0.25">
      <c r="A226" t="s">
        <v>554</v>
      </c>
      <c r="B226" t="s">
        <v>555</v>
      </c>
      <c r="C226" t="s">
        <v>26</v>
      </c>
      <c r="D226" t="s">
        <v>113</v>
      </c>
      <c r="E226" s="2">
        <v>1142000000</v>
      </c>
      <c r="F226" s="2">
        <v>970000000</v>
      </c>
      <c r="G226" s="2">
        <f>E226-F226</f>
        <v>172000000</v>
      </c>
      <c r="H226" s="6">
        <f>G226/F226</f>
        <v>0.17731958762886599</v>
      </c>
    </row>
    <row r="227" spans="1:8" hidden="1" outlineLevel="2" x14ac:dyDescent="0.25">
      <c r="A227" t="s">
        <v>650</v>
      </c>
      <c r="B227" t="s">
        <v>651</v>
      </c>
      <c r="C227" t="s">
        <v>26</v>
      </c>
      <c r="D227" t="s">
        <v>113</v>
      </c>
      <c r="E227" s="2">
        <v>922000000</v>
      </c>
      <c r="F227" s="2">
        <v>758000000</v>
      </c>
      <c r="G227" s="2">
        <f>E227-F227</f>
        <v>164000000</v>
      </c>
      <c r="H227" s="6">
        <f>G227/F227</f>
        <v>0.21635883905013192</v>
      </c>
    </row>
    <row r="228" spans="1:8" hidden="1" outlineLevel="2" x14ac:dyDescent="0.25">
      <c r="A228" t="s">
        <v>359</v>
      </c>
      <c r="B228" t="s">
        <v>360</v>
      </c>
      <c r="C228" t="s">
        <v>26</v>
      </c>
      <c r="D228" t="s">
        <v>361</v>
      </c>
      <c r="E228" s="2">
        <v>1869000000</v>
      </c>
      <c r="F228" s="2">
        <v>1712000000</v>
      </c>
      <c r="G228" s="2">
        <f>E228-F228</f>
        <v>157000000</v>
      </c>
      <c r="H228" s="6">
        <f>G228/F228</f>
        <v>9.1705607476635517E-2</v>
      </c>
    </row>
    <row r="229" spans="1:8" hidden="1" outlineLevel="2" x14ac:dyDescent="0.25">
      <c r="A229" t="s">
        <v>668</v>
      </c>
      <c r="B229" t="s">
        <v>668</v>
      </c>
      <c r="C229" t="s">
        <v>26</v>
      </c>
      <c r="D229" t="s">
        <v>669</v>
      </c>
      <c r="E229" s="2">
        <v>694800000</v>
      </c>
      <c r="F229" s="2">
        <v>603600000</v>
      </c>
      <c r="G229" s="2">
        <f>E229-F229</f>
        <v>91200000</v>
      </c>
      <c r="H229" s="6">
        <f>G229/F229</f>
        <v>0.15109343936381708</v>
      </c>
    </row>
    <row r="230" spans="1:8" hidden="1" outlineLevel="2" x14ac:dyDescent="0.25">
      <c r="A230" t="s">
        <v>562</v>
      </c>
      <c r="B230" t="s">
        <v>563</v>
      </c>
      <c r="C230" t="s">
        <v>26</v>
      </c>
      <c r="D230" t="s">
        <v>45</v>
      </c>
      <c r="E230" s="2">
        <v>698200000</v>
      </c>
      <c r="F230" s="2">
        <v>609700000</v>
      </c>
      <c r="G230" s="2">
        <f>E230-F230</f>
        <v>88500000</v>
      </c>
      <c r="H230" s="6">
        <f>G230/F230</f>
        <v>0.14515335410857799</v>
      </c>
    </row>
    <row r="231" spans="1:8" hidden="1" outlineLevel="2" x14ac:dyDescent="0.25">
      <c r="A231" t="s">
        <v>100</v>
      </c>
      <c r="B231" t="s">
        <v>101</v>
      </c>
      <c r="C231" t="s">
        <v>26</v>
      </c>
      <c r="D231" t="s">
        <v>102</v>
      </c>
      <c r="E231" s="2">
        <v>1361900000</v>
      </c>
      <c r="F231" s="2">
        <v>1273500000</v>
      </c>
      <c r="G231" s="2">
        <f>E231-F231</f>
        <v>88400000</v>
      </c>
      <c r="H231" s="6">
        <f>G231/F231</f>
        <v>6.9414998036906164E-2</v>
      </c>
    </row>
    <row r="232" spans="1:8" hidden="1" outlineLevel="2" x14ac:dyDescent="0.25">
      <c r="A232" t="s">
        <v>123</v>
      </c>
      <c r="B232" t="s">
        <v>124</v>
      </c>
      <c r="C232" t="s">
        <v>26</v>
      </c>
      <c r="D232" t="s">
        <v>125</v>
      </c>
      <c r="E232" s="2">
        <v>326997000</v>
      </c>
      <c r="F232" s="2">
        <v>239802000</v>
      </c>
      <c r="G232" s="2">
        <f>E232-F232</f>
        <v>87195000</v>
      </c>
      <c r="H232" s="6">
        <f>G232/F232</f>
        <v>0.36361248029624438</v>
      </c>
    </row>
    <row r="233" spans="1:8" hidden="1" outlineLevel="2" x14ac:dyDescent="0.25">
      <c r="A233" t="s">
        <v>677</v>
      </c>
      <c r="B233" t="s">
        <v>678</v>
      </c>
      <c r="C233" t="s">
        <v>26</v>
      </c>
      <c r="D233" t="s">
        <v>32</v>
      </c>
      <c r="E233" s="2">
        <v>778000000</v>
      </c>
      <c r="F233" s="2">
        <v>696000000</v>
      </c>
      <c r="G233" s="2">
        <f>E233-F233</f>
        <v>82000000</v>
      </c>
      <c r="H233" s="6">
        <f>G233/F233</f>
        <v>0.11781609195402298</v>
      </c>
    </row>
    <row r="234" spans="1:8" hidden="1" outlineLevel="2" x14ac:dyDescent="0.25">
      <c r="A234" t="s">
        <v>388</v>
      </c>
      <c r="B234" t="s">
        <v>389</v>
      </c>
      <c r="C234" t="s">
        <v>26</v>
      </c>
      <c r="D234" t="s">
        <v>116</v>
      </c>
      <c r="E234" s="2">
        <v>1310985000</v>
      </c>
      <c r="F234" s="2">
        <v>1254240000</v>
      </c>
      <c r="G234" s="2">
        <f>E234-F234</f>
        <v>56745000</v>
      </c>
      <c r="H234" s="6">
        <f>G234/F234</f>
        <v>4.5242537313432835E-2</v>
      </c>
    </row>
    <row r="235" spans="1:8" hidden="1" outlineLevel="2" x14ac:dyDescent="0.25">
      <c r="A235" t="s">
        <v>30</v>
      </c>
      <c r="B235" t="s">
        <v>31</v>
      </c>
      <c r="C235" t="s">
        <v>26</v>
      </c>
      <c r="D235" t="s">
        <v>685</v>
      </c>
      <c r="E235" s="2">
        <v>513000000</v>
      </c>
      <c r="F235" s="2">
        <v>468000000</v>
      </c>
      <c r="G235" s="2">
        <f>E235-F235</f>
        <v>45000000</v>
      </c>
      <c r="H235" s="6">
        <f>G235/F235</f>
        <v>9.6153846153846159E-2</v>
      </c>
    </row>
    <row r="236" spans="1:8" hidden="1" outlineLevel="2" x14ac:dyDescent="0.25">
      <c r="A236" t="s">
        <v>520</v>
      </c>
      <c r="B236" t="s">
        <v>521</v>
      </c>
      <c r="C236" t="s">
        <v>26</v>
      </c>
      <c r="D236" t="s">
        <v>45</v>
      </c>
      <c r="E236" s="2">
        <v>523690000</v>
      </c>
      <c r="F236" s="2">
        <v>485284000</v>
      </c>
      <c r="G236" s="2">
        <f>E236-F236</f>
        <v>38406000</v>
      </c>
      <c r="H236" s="6">
        <f>G236/F236</f>
        <v>7.9141286339545508E-2</v>
      </c>
    </row>
    <row r="237" spans="1:8" hidden="1" outlineLevel="2" x14ac:dyDescent="0.25">
      <c r="A237" t="s">
        <v>275</v>
      </c>
      <c r="B237" t="s">
        <v>276</v>
      </c>
      <c r="C237" t="s">
        <v>26</v>
      </c>
      <c r="D237" t="s">
        <v>32</v>
      </c>
      <c r="E237" s="2">
        <v>433908000</v>
      </c>
      <c r="F237" s="2">
        <v>397547000</v>
      </c>
      <c r="G237" s="2">
        <f>E237-F237</f>
        <v>36361000</v>
      </c>
      <c r="H237" s="6">
        <f>G237/F237</f>
        <v>9.1463399296183842E-2</v>
      </c>
    </row>
    <row r="238" spans="1:8" hidden="1" outlineLevel="2" x14ac:dyDescent="0.25">
      <c r="A238" t="s">
        <v>587</v>
      </c>
      <c r="B238" t="s">
        <v>588</v>
      </c>
      <c r="C238" t="s">
        <v>26</v>
      </c>
      <c r="D238" t="s">
        <v>45</v>
      </c>
      <c r="E238" s="2">
        <v>2072000000</v>
      </c>
      <c r="F238" s="2">
        <v>2040000000</v>
      </c>
      <c r="G238" s="2">
        <f>E238-F238</f>
        <v>32000000</v>
      </c>
      <c r="H238" s="6">
        <f>G238/F238</f>
        <v>1.5686274509803921E-2</v>
      </c>
    </row>
    <row r="239" spans="1:8" hidden="1" outlineLevel="2" x14ac:dyDescent="0.25">
      <c r="A239" t="s">
        <v>379</v>
      </c>
      <c r="B239" t="s">
        <v>380</v>
      </c>
      <c r="C239" t="s">
        <v>26</v>
      </c>
      <c r="D239" t="s">
        <v>125</v>
      </c>
      <c r="E239" s="2">
        <v>123700000</v>
      </c>
      <c r="F239" s="2">
        <v>93400000</v>
      </c>
      <c r="G239" s="2">
        <f>E239-F239</f>
        <v>30300000</v>
      </c>
      <c r="H239" s="6">
        <f>G239/F239</f>
        <v>0.32441113490364026</v>
      </c>
    </row>
    <row r="240" spans="1:8" hidden="1" outlineLevel="2" x14ac:dyDescent="0.25">
      <c r="A240" t="s">
        <v>284</v>
      </c>
      <c r="B240" t="s">
        <v>285</v>
      </c>
      <c r="C240" t="s">
        <v>26</v>
      </c>
      <c r="D240" t="s">
        <v>286</v>
      </c>
      <c r="E240" s="2">
        <v>126000000</v>
      </c>
      <c r="F240" s="2">
        <v>99200000</v>
      </c>
      <c r="G240" s="2">
        <f>E240-F240</f>
        <v>26800000</v>
      </c>
      <c r="H240" s="6">
        <f>G240/F240</f>
        <v>0.27016129032258063</v>
      </c>
    </row>
    <row r="241" spans="1:8" hidden="1" outlineLevel="2" x14ac:dyDescent="0.25">
      <c r="A241" t="s">
        <v>53</v>
      </c>
      <c r="B241" t="s">
        <v>54</v>
      </c>
      <c r="C241" t="s">
        <v>26</v>
      </c>
      <c r="D241" t="s">
        <v>45</v>
      </c>
      <c r="E241" s="2">
        <v>259626000</v>
      </c>
      <c r="F241" s="2">
        <v>235959000</v>
      </c>
      <c r="G241" s="2">
        <f>E241-F241</f>
        <v>23667000</v>
      </c>
      <c r="H241" s="6">
        <f>G241/F241</f>
        <v>0.10030132353502091</v>
      </c>
    </row>
    <row r="242" spans="1:8" hidden="1" outlineLevel="2" x14ac:dyDescent="0.25">
      <c r="A242" t="s">
        <v>460</v>
      </c>
      <c r="B242" t="s">
        <v>461</v>
      </c>
      <c r="C242" t="s">
        <v>26</v>
      </c>
      <c r="D242" t="s">
        <v>196</v>
      </c>
      <c r="E242" s="2">
        <v>136000000</v>
      </c>
      <c r="F242" s="2">
        <v>116000000</v>
      </c>
      <c r="G242" s="2">
        <f>E242-F242</f>
        <v>20000000</v>
      </c>
      <c r="H242" s="6">
        <f>G242/F242</f>
        <v>0.17241379310344829</v>
      </c>
    </row>
    <row r="243" spans="1:8" hidden="1" outlineLevel="2" x14ac:dyDescent="0.25">
      <c r="A243" t="s">
        <v>574</v>
      </c>
      <c r="B243" t="s">
        <v>575</v>
      </c>
      <c r="C243" t="s">
        <v>26</v>
      </c>
      <c r="D243" t="s">
        <v>27</v>
      </c>
      <c r="E243" s="2">
        <v>159813000</v>
      </c>
      <c r="F243" s="2">
        <v>155108000</v>
      </c>
      <c r="G243" s="2">
        <f>E243-F243</f>
        <v>4705000</v>
      </c>
      <c r="H243" s="6">
        <f>G243/F243</f>
        <v>3.0333702968254377E-2</v>
      </c>
    </row>
    <row r="244" spans="1:8" hidden="1" outlineLevel="2" x14ac:dyDescent="0.25">
      <c r="A244" t="s">
        <v>24</v>
      </c>
      <c r="B244" t="s">
        <v>25</v>
      </c>
      <c r="C244" t="s">
        <v>26</v>
      </c>
      <c r="D244" t="s">
        <v>27</v>
      </c>
      <c r="E244" s="2">
        <v>1376000</v>
      </c>
      <c r="F244" s="2">
        <v>700000</v>
      </c>
      <c r="G244" s="2">
        <f>E244-F244</f>
        <v>676000</v>
      </c>
      <c r="H244" s="6">
        <f>G244/F244</f>
        <v>0.96571428571428575</v>
      </c>
    </row>
    <row r="245" spans="1:8" hidden="1" outlineLevel="2" x14ac:dyDescent="0.25">
      <c r="A245" t="s">
        <v>149</v>
      </c>
      <c r="B245" t="s">
        <v>150</v>
      </c>
      <c r="C245" t="s">
        <v>26</v>
      </c>
      <c r="D245" t="s">
        <v>77</v>
      </c>
      <c r="E245" s="2">
        <v>21500000</v>
      </c>
      <c r="F245" s="2">
        <v>21100000</v>
      </c>
      <c r="G245" s="2">
        <f>E245-F245</f>
        <v>400000</v>
      </c>
      <c r="H245" s="6">
        <f>G245/F245</f>
        <v>1.8957345971563982E-2</v>
      </c>
    </row>
    <row r="246" spans="1:8" hidden="1" outlineLevel="2" x14ac:dyDescent="0.25">
      <c r="A246" t="s">
        <v>194</v>
      </c>
      <c r="B246" t="s">
        <v>195</v>
      </c>
      <c r="C246" t="s">
        <v>26</v>
      </c>
      <c r="D246" t="s">
        <v>196</v>
      </c>
      <c r="E246" s="2">
        <v>17767000</v>
      </c>
      <c r="F246" s="2">
        <v>18518000</v>
      </c>
      <c r="G246" s="2">
        <f>E246-F246</f>
        <v>-751000</v>
      </c>
      <c r="H246" s="6">
        <f>G246/F246</f>
        <v>-4.0555135543795223E-2</v>
      </c>
    </row>
    <row r="247" spans="1:8" hidden="1" outlineLevel="2" x14ac:dyDescent="0.25">
      <c r="A247" t="s">
        <v>269</v>
      </c>
      <c r="B247" t="s">
        <v>270</v>
      </c>
      <c r="C247" t="s">
        <v>26</v>
      </c>
      <c r="D247" t="s">
        <v>125</v>
      </c>
      <c r="E247" s="2">
        <v>28826000</v>
      </c>
      <c r="F247" s="2">
        <v>34401000</v>
      </c>
      <c r="G247" s="2">
        <f>E247-F247</f>
        <v>-5575000</v>
      </c>
      <c r="H247" s="6">
        <f>G247/F247</f>
        <v>-0.16205924246388187</v>
      </c>
    </row>
    <row r="248" spans="1:8" hidden="1" outlineLevel="2" x14ac:dyDescent="0.25">
      <c r="A248" t="s">
        <v>147</v>
      </c>
      <c r="B248" t="s">
        <v>148</v>
      </c>
      <c r="C248" t="s">
        <v>26</v>
      </c>
      <c r="D248" t="s">
        <v>45</v>
      </c>
      <c r="E248" s="2">
        <v>1081000000</v>
      </c>
      <c r="F248" s="2">
        <v>1091000000</v>
      </c>
      <c r="G248" s="2">
        <f>E248-F248</f>
        <v>-10000000</v>
      </c>
      <c r="H248" s="6">
        <f>G248/F248</f>
        <v>-9.1659028414298807E-3</v>
      </c>
    </row>
    <row r="249" spans="1:8" hidden="1" outlineLevel="2" x14ac:dyDescent="0.25">
      <c r="A249" t="s">
        <v>454</v>
      </c>
      <c r="B249" t="s">
        <v>455</v>
      </c>
      <c r="C249" t="s">
        <v>26</v>
      </c>
      <c r="D249" t="s">
        <v>125</v>
      </c>
      <c r="E249" s="2">
        <v>449000000</v>
      </c>
      <c r="F249" s="2">
        <v>460000000</v>
      </c>
      <c r="G249" s="2">
        <f>E249-F249</f>
        <v>-11000000</v>
      </c>
      <c r="H249" s="6">
        <f>G249/F249</f>
        <v>-2.391304347826087E-2</v>
      </c>
    </row>
    <row r="250" spans="1:8" hidden="1" outlineLevel="2" x14ac:dyDescent="0.25">
      <c r="A250" t="s">
        <v>156</v>
      </c>
      <c r="B250" t="s">
        <v>157</v>
      </c>
      <c r="C250" t="s">
        <v>26</v>
      </c>
      <c r="D250" t="s">
        <v>27</v>
      </c>
      <c r="E250" s="2">
        <v>47979000</v>
      </c>
      <c r="F250" s="2">
        <v>66745000</v>
      </c>
      <c r="G250" s="2">
        <f>E250-F250</f>
        <v>-18766000</v>
      </c>
      <c r="H250" s="6">
        <f>G250/F250</f>
        <v>-0.2811596374260244</v>
      </c>
    </row>
    <row r="251" spans="1:8" hidden="1" outlineLevel="2" x14ac:dyDescent="0.25">
      <c r="A251" t="s">
        <v>103</v>
      </c>
      <c r="B251" t="s">
        <v>104</v>
      </c>
      <c r="C251" t="s">
        <v>26</v>
      </c>
      <c r="D251" t="s">
        <v>45</v>
      </c>
      <c r="E251" s="2">
        <v>612646000</v>
      </c>
      <c r="F251" s="2">
        <v>638305000</v>
      </c>
      <c r="G251" s="2">
        <f>E251-F251</f>
        <v>-25659000</v>
      </c>
      <c r="H251" s="6">
        <f>G251/F251</f>
        <v>-4.0198651115062552E-2</v>
      </c>
    </row>
    <row r="252" spans="1:8" hidden="1" outlineLevel="2" x14ac:dyDescent="0.25">
      <c r="A252" t="s">
        <v>370</v>
      </c>
      <c r="B252" t="s">
        <v>371</v>
      </c>
      <c r="C252" t="s">
        <v>26</v>
      </c>
      <c r="D252" t="s">
        <v>372</v>
      </c>
      <c r="E252" s="2">
        <v>367166000</v>
      </c>
      <c r="F252" s="2">
        <v>417163000</v>
      </c>
      <c r="G252" s="2">
        <f>E252-F252</f>
        <v>-49997000</v>
      </c>
      <c r="H252" s="6">
        <f>G252/F252</f>
        <v>-0.11985003463873833</v>
      </c>
    </row>
    <row r="253" spans="1:8" hidden="1" outlineLevel="2" x14ac:dyDescent="0.25">
      <c r="A253" t="s">
        <v>652</v>
      </c>
      <c r="B253" t="s">
        <v>653</v>
      </c>
      <c r="C253" t="s">
        <v>26</v>
      </c>
      <c r="D253" t="s">
        <v>45</v>
      </c>
      <c r="E253" s="2">
        <v>282048000</v>
      </c>
      <c r="F253" s="2">
        <v>335258000</v>
      </c>
      <c r="G253" s="2">
        <f>E253-F253</f>
        <v>-53210000</v>
      </c>
      <c r="H253" s="6">
        <f>G253/F253</f>
        <v>-0.15871358774436403</v>
      </c>
    </row>
    <row r="254" spans="1:8" hidden="1" outlineLevel="2" x14ac:dyDescent="0.25">
      <c r="A254" t="s">
        <v>75</v>
      </c>
      <c r="B254" t="s">
        <v>76</v>
      </c>
      <c r="C254" t="s">
        <v>26</v>
      </c>
      <c r="D254" t="s">
        <v>77</v>
      </c>
      <c r="E254" s="2">
        <v>194000000</v>
      </c>
      <c r="F254" s="2">
        <v>250400000</v>
      </c>
      <c r="G254" s="2">
        <f>E254-F254</f>
        <v>-56400000</v>
      </c>
      <c r="H254" s="6">
        <f>G254/F254</f>
        <v>-0.22523961661341854</v>
      </c>
    </row>
    <row r="255" spans="1:8" hidden="1" outlineLevel="2" x14ac:dyDescent="0.25">
      <c r="A255" t="s">
        <v>437</v>
      </c>
      <c r="B255" t="s">
        <v>438</v>
      </c>
      <c r="C255" t="s">
        <v>26</v>
      </c>
      <c r="D255" t="s">
        <v>45</v>
      </c>
      <c r="E255" s="2">
        <v>657200000</v>
      </c>
      <c r="F255" s="2">
        <v>734200000</v>
      </c>
      <c r="G255" s="2">
        <f>E255-F255</f>
        <v>-77000000</v>
      </c>
      <c r="H255" s="6">
        <f>G255/F255</f>
        <v>-0.10487605557068919</v>
      </c>
    </row>
    <row r="256" spans="1:8" hidden="1" outlineLevel="2" x14ac:dyDescent="0.25">
      <c r="A256" t="s">
        <v>192</v>
      </c>
      <c r="B256" t="s">
        <v>193</v>
      </c>
      <c r="C256" t="s">
        <v>26</v>
      </c>
      <c r="D256" t="s">
        <v>125</v>
      </c>
      <c r="E256" s="2">
        <v>1282000000</v>
      </c>
      <c r="F256" s="2">
        <v>1383000000</v>
      </c>
      <c r="G256" s="2">
        <f>E256-F256</f>
        <v>-101000000</v>
      </c>
      <c r="H256" s="6">
        <f>G256/F256</f>
        <v>-7.3029645697758494E-2</v>
      </c>
    </row>
    <row r="257" spans="1:8" hidden="1" outlineLevel="2" x14ac:dyDescent="0.25">
      <c r="A257" t="s">
        <v>216</v>
      </c>
      <c r="B257" t="s">
        <v>217</v>
      </c>
      <c r="C257" t="s">
        <v>26</v>
      </c>
      <c r="D257" t="s">
        <v>102</v>
      </c>
      <c r="E257" s="2">
        <v>2235000000</v>
      </c>
      <c r="F257" s="2">
        <v>2337000000</v>
      </c>
      <c r="G257" s="2">
        <f>E257-F257</f>
        <v>-102000000</v>
      </c>
      <c r="H257" s="6">
        <f>G257/F257</f>
        <v>-4.3645699614890884E-2</v>
      </c>
    </row>
    <row r="258" spans="1:8" hidden="1" outlineLevel="2" x14ac:dyDescent="0.25">
      <c r="A258" t="s">
        <v>488</v>
      </c>
      <c r="B258" t="s">
        <v>489</v>
      </c>
      <c r="C258" t="s">
        <v>26</v>
      </c>
      <c r="D258" t="s">
        <v>27</v>
      </c>
      <c r="E258" s="2">
        <v>211000000</v>
      </c>
      <c r="F258" s="2">
        <v>320000000</v>
      </c>
      <c r="G258" s="2">
        <f>E258-F258</f>
        <v>-109000000</v>
      </c>
      <c r="H258" s="6">
        <f>G258/F258</f>
        <v>-0.34062500000000001</v>
      </c>
    </row>
    <row r="259" spans="1:8" hidden="1" outlineLevel="2" x14ac:dyDescent="0.25">
      <c r="A259" t="s">
        <v>111</v>
      </c>
      <c r="B259" t="s">
        <v>112</v>
      </c>
      <c r="C259" t="s">
        <v>26</v>
      </c>
      <c r="D259" t="s">
        <v>113</v>
      </c>
      <c r="E259" s="2">
        <v>3978000000</v>
      </c>
      <c r="F259" s="2">
        <v>4106000000</v>
      </c>
      <c r="G259" s="2">
        <f>E259-F259</f>
        <v>-128000000</v>
      </c>
      <c r="H259" s="6">
        <f>G259/F259</f>
        <v>-3.1173891865562593E-2</v>
      </c>
    </row>
    <row r="260" spans="1:8" hidden="1" outlineLevel="2" x14ac:dyDescent="0.25">
      <c r="A260" t="s">
        <v>633</v>
      </c>
      <c r="B260" t="s">
        <v>634</v>
      </c>
      <c r="C260" t="s">
        <v>26</v>
      </c>
      <c r="D260" t="s">
        <v>113</v>
      </c>
      <c r="E260" s="2">
        <v>3070000000</v>
      </c>
      <c r="F260" s="2">
        <v>3283000000</v>
      </c>
      <c r="G260" s="2">
        <f>E260-F260</f>
        <v>-213000000</v>
      </c>
      <c r="H260" s="6">
        <f>G260/F260</f>
        <v>-6.4879683216570214E-2</v>
      </c>
    </row>
    <row r="261" spans="1:8" hidden="1" outlineLevel="2" x14ac:dyDescent="0.25">
      <c r="A261" t="s">
        <v>441</v>
      </c>
      <c r="B261" t="s">
        <v>442</v>
      </c>
      <c r="C261" t="s">
        <v>26</v>
      </c>
      <c r="D261" t="s">
        <v>286</v>
      </c>
      <c r="E261" s="2">
        <v>1895000000</v>
      </c>
      <c r="F261" s="2">
        <v>2622000000</v>
      </c>
      <c r="G261" s="2">
        <f>E261-F261</f>
        <v>-727000000</v>
      </c>
      <c r="H261" s="6">
        <f>G261/F261</f>
        <v>-0.27726926010678871</v>
      </c>
    </row>
    <row r="262" spans="1:8" outlineLevel="1" collapsed="1" x14ac:dyDescent="0.25">
      <c r="C262" s="4" t="s">
        <v>695</v>
      </c>
      <c r="E262" s="2">
        <f>SUBTOTAL(9,E216:E261)</f>
        <v>67275151000</v>
      </c>
      <c r="F262" s="2">
        <f>SUBTOTAL(9,F216:F261)</f>
        <v>62516515000</v>
      </c>
      <c r="G262" s="2">
        <f>SUBTOTAL(9,G216:G261)</f>
        <v>4758636000</v>
      </c>
      <c r="H262" s="6">
        <f>G262/F262</f>
        <v>7.611806256314832E-2</v>
      </c>
    </row>
    <row r="263" spans="1:8" hidden="1" outlineLevel="2" x14ac:dyDescent="0.25">
      <c r="A263" t="s">
        <v>129</v>
      </c>
      <c r="B263" t="s">
        <v>130</v>
      </c>
      <c r="C263" t="s">
        <v>59</v>
      </c>
      <c r="D263" t="s">
        <v>131</v>
      </c>
      <c r="E263" s="2">
        <v>1388000000</v>
      </c>
      <c r="F263" s="2">
        <v>1180000000</v>
      </c>
      <c r="G263" s="2">
        <f>E263-F263</f>
        <v>208000000</v>
      </c>
      <c r="H263" s="6">
        <f>G263/F263</f>
        <v>0.17627118644067796</v>
      </c>
    </row>
    <row r="264" spans="1:8" hidden="1" outlineLevel="2" x14ac:dyDescent="0.25">
      <c r="A264" t="s">
        <v>419</v>
      </c>
      <c r="B264" t="s">
        <v>420</v>
      </c>
      <c r="C264" t="s">
        <v>59</v>
      </c>
      <c r="D264" t="s">
        <v>421</v>
      </c>
      <c r="E264" s="2">
        <v>712900000</v>
      </c>
      <c r="F264" s="2">
        <v>649716000</v>
      </c>
      <c r="G264" s="2">
        <f>E264-F264</f>
        <v>63184000</v>
      </c>
      <c r="H264" s="6">
        <f>G264/F264</f>
        <v>9.7248644022926947E-2</v>
      </c>
    </row>
    <row r="265" spans="1:8" hidden="1" outlineLevel="2" x14ac:dyDescent="0.25">
      <c r="A265" t="s">
        <v>406</v>
      </c>
      <c r="B265" t="s">
        <v>407</v>
      </c>
      <c r="C265" t="s">
        <v>59</v>
      </c>
      <c r="D265" t="s">
        <v>60</v>
      </c>
      <c r="E265" s="2">
        <v>1715000000</v>
      </c>
      <c r="F265" s="2">
        <v>1653000000</v>
      </c>
      <c r="G265" s="2">
        <f>E265-F265</f>
        <v>62000000</v>
      </c>
      <c r="H265" s="6">
        <f>G265/F265</f>
        <v>3.7507562008469449E-2</v>
      </c>
    </row>
    <row r="266" spans="1:8" hidden="1" outlineLevel="2" x14ac:dyDescent="0.25">
      <c r="A266" t="s">
        <v>126</v>
      </c>
      <c r="B266" t="s">
        <v>127</v>
      </c>
      <c r="C266" t="s">
        <v>59</v>
      </c>
      <c r="D266" t="s">
        <v>128</v>
      </c>
      <c r="E266" s="2">
        <v>726600000</v>
      </c>
      <c r="F266" s="2">
        <v>665000000</v>
      </c>
      <c r="G266" s="2">
        <f>E266-F266</f>
        <v>61600000</v>
      </c>
      <c r="H266" s="6">
        <f>G266/F266</f>
        <v>9.2631578947368426E-2</v>
      </c>
    </row>
    <row r="267" spans="1:8" hidden="1" outlineLevel="2" x14ac:dyDescent="0.25">
      <c r="A267" t="s">
        <v>64</v>
      </c>
      <c r="B267" t="s">
        <v>65</v>
      </c>
      <c r="C267" t="s">
        <v>59</v>
      </c>
      <c r="D267" t="s">
        <v>66</v>
      </c>
      <c r="E267" s="2">
        <v>851256000</v>
      </c>
      <c r="F267" s="2">
        <v>802434000</v>
      </c>
      <c r="G267" s="2">
        <f>E267-F267</f>
        <v>48822000</v>
      </c>
      <c r="H267" s="6">
        <f>G267/F267</f>
        <v>6.0842387037438592E-2</v>
      </c>
    </row>
    <row r="268" spans="1:8" hidden="1" outlineLevel="2" x14ac:dyDescent="0.25">
      <c r="A268" t="s">
        <v>366</v>
      </c>
      <c r="B268" t="s">
        <v>367</v>
      </c>
      <c r="C268" t="s">
        <v>59</v>
      </c>
      <c r="D268" t="s">
        <v>66</v>
      </c>
      <c r="E268" s="2">
        <v>1165860000</v>
      </c>
      <c r="F268" s="2">
        <v>1126389000</v>
      </c>
      <c r="G268" s="2">
        <f>E268-F268</f>
        <v>39471000</v>
      </c>
      <c r="H268" s="6">
        <f>G268/F268</f>
        <v>3.5042068059968623E-2</v>
      </c>
    </row>
    <row r="269" spans="1:8" hidden="1" outlineLevel="2" x14ac:dyDescent="0.25">
      <c r="A269" t="s">
        <v>670</v>
      </c>
      <c r="B269" t="s">
        <v>671</v>
      </c>
      <c r="C269" t="s">
        <v>59</v>
      </c>
      <c r="D269" t="s">
        <v>66</v>
      </c>
      <c r="E269" s="2">
        <v>1031000000</v>
      </c>
      <c r="F269" s="2">
        <v>994000000</v>
      </c>
      <c r="G269" s="2">
        <f>E269-F269</f>
        <v>37000000</v>
      </c>
      <c r="H269" s="6">
        <f>G269/F269</f>
        <v>3.722334004024145E-2</v>
      </c>
    </row>
    <row r="270" spans="1:8" hidden="1" outlineLevel="2" x14ac:dyDescent="0.25">
      <c r="A270" t="s">
        <v>635</v>
      </c>
      <c r="B270" t="s">
        <v>636</v>
      </c>
      <c r="C270" t="s">
        <v>59</v>
      </c>
      <c r="D270" t="s">
        <v>128</v>
      </c>
      <c r="E270" s="2">
        <v>2137700000</v>
      </c>
      <c r="F270" s="2">
        <v>2107500000</v>
      </c>
      <c r="G270" s="2">
        <f>E270-F270</f>
        <v>30200000</v>
      </c>
      <c r="H270" s="6">
        <f>G270/F270</f>
        <v>1.4329774614472124E-2</v>
      </c>
    </row>
    <row r="271" spans="1:8" hidden="1" outlineLevel="2" x14ac:dyDescent="0.25">
      <c r="A271" t="s">
        <v>490</v>
      </c>
      <c r="B271" t="s">
        <v>491</v>
      </c>
      <c r="C271" t="s">
        <v>59</v>
      </c>
      <c r="D271" t="s">
        <v>128</v>
      </c>
      <c r="E271" s="2">
        <v>834500000</v>
      </c>
      <c r="F271" s="2">
        <v>806300000</v>
      </c>
      <c r="G271" s="2">
        <f>E271-F271</f>
        <v>28200000</v>
      </c>
      <c r="H271" s="6">
        <f>G271/F271</f>
        <v>3.4974575220141385E-2</v>
      </c>
    </row>
    <row r="272" spans="1:8" hidden="1" outlineLevel="2" x14ac:dyDescent="0.25">
      <c r="A272" t="s">
        <v>57</v>
      </c>
      <c r="B272" t="s">
        <v>58</v>
      </c>
      <c r="C272" t="s">
        <v>59</v>
      </c>
      <c r="D272" t="s">
        <v>60</v>
      </c>
      <c r="E272" s="2">
        <v>410900000</v>
      </c>
      <c r="F272" s="2">
        <v>388300000</v>
      </c>
      <c r="G272" s="2">
        <f>E272-F272</f>
        <v>22600000</v>
      </c>
      <c r="H272" s="6">
        <f>G272/F272</f>
        <v>5.8202420808653101E-2</v>
      </c>
    </row>
    <row r="273" spans="1:8" hidden="1" outlineLevel="2" x14ac:dyDescent="0.25">
      <c r="A273" t="s">
        <v>622</v>
      </c>
      <c r="B273" t="s">
        <v>623</v>
      </c>
      <c r="C273" t="s">
        <v>59</v>
      </c>
      <c r="D273" t="s">
        <v>421</v>
      </c>
      <c r="E273" s="2">
        <v>451480000</v>
      </c>
      <c r="F273" s="2">
        <v>429660000</v>
      </c>
      <c r="G273" s="2">
        <f>E273-F273</f>
        <v>21820000</v>
      </c>
      <c r="H273" s="6">
        <f>G273/F273</f>
        <v>5.0784341106921753E-2</v>
      </c>
    </row>
    <row r="274" spans="1:8" hidden="1" outlineLevel="2" x14ac:dyDescent="0.25">
      <c r="A274" t="s">
        <v>556</v>
      </c>
      <c r="B274" t="s">
        <v>557</v>
      </c>
      <c r="C274" t="s">
        <v>59</v>
      </c>
      <c r="D274" t="s">
        <v>128</v>
      </c>
      <c r="E274" s="2">
        <v>638200000</v>
      </c>
      <c r="F274" s="2">
        <v>618300000</v>
      </c>
      <c r="G274" s="2">
        <f>E274-F274</f>
        <v>19900000</v>
      </c>
      <c r="H274" s="6">
        <f>G274/F274</f>
        <v>3.2185023451398995E-2</v>
      </c>
    </row>
    <row r="275" spans="1:8" hidden="1" outlineLevel="2" x14ac:dyDescent="0.25">
      <c r="A275" t="s">
        <v>250</v>
      </c>
      <c r="B275" t="s">
        <v>251</v>
      </c>
      <c r="C275" t="s">
        <v>59</v>
      </c>
      <c r="D275" t="s">
        <v>252</v>
      </c>
      <c r="E275" s="2">
        <v>4307000000</v>
      </c>
      <c r="F275" s="2">
        <v>4306000000</v>
      </c>
      <c r="G275" s="2">
        <f>E275-F275</f>
        <v>1000000</v>
      </c>
      <c r="H275" s="6">
        <f>G275/F275</f>
        <v>2.3223409196470042E-4</v>
      </c>
    </row>
    <row r="276" spans="1:8" hidden="1" outlineLevel="2" x14ac:dyDescent="0.25">
      <c r="A276" t="s">
        <v>175</v>
      </c>
      <c r="B276" t="s">
        <v>176</v>
      </c>
      <c r="C276" t="s">
        <v>59</v>
      </c>
      <c r="D276" t="s">
        <v>177</v>
      </c>
      <c r="E276" s="2">
        <v>273000000</v>
      </c>
      <c r="F276" s="2">
        <v>296000000</v>
      </c>
      <c r="G276" s="2">
        <f>E276-F276</f>
        <v>-23000000</v>
      </c>
      <c r="H276" s="6">
        <f>G276/F276</f>
        <v>-7.77027027027027E-2</v>
      </c>
    </row>
    <row r="277" spans="1:8" hidden="1" outlineLevel="2" x14ac:dyDescent="0.25">
      <c r="A277" t="s">
        <v>279</v>
      </c>
      <c r="B277" t="s">
        <v>280</v>
      </c>
      <c r="C277" t="s">
        <v>59</v>
      </c>
      <c r="D277" t="s">
        <v>177</v>
      </c>
      <c r="E277" s="2">
        <v>1138500000</v>
      </c>
      <c r="F277" s="2">
        <v>1167400000</v>
      </c>
      <c r="G277" s="2">
        <f>E277-F277</f>
        <v>-28900000</v>
      </c>
      <c r="H277" s="6">
        <f>G277/F277</f>
        <v>-2.4755867740277541E-2</v>
      </c>
    </row>
    <row r="278" spans="1:8" hidden="1" outlineLevel="2" x14ac:dyDescent="0.25">
      <c r="A278" t="s">
        <v>560</v>
      </c>
      <c r="B278" t="s">
        <v>561</v>
      </c>
      <c r="C278" t="s">
        <v>59</v>
      </c>
      <c r="D278" t="s">
        <v>66</v>
      </c>
      <c r="E278" s="2">
        <v>1788600000</v>
      </c>
      <c r="F278" s="2">
        <v>1824969000</v>
      </c>
      <c r="G278" s="2">
        <f>E278-F278</f>
        <v>-36369000</v>
      </c>
      <c r="H278" s="6">
        <f>G278/F278</f>
        <v>-1.992855769056899E-2</v>
      </c>
    </row>
    <row r="279" spans="1:8" hidden="1" outlineLevel="2" x14ac:dyDescent="0.25">
      <c r="A279" t="s">
        <v>664</v>
      </c>
      <c r="B279" t="s">
        <v>665</v>
      </c>
      <c r="C279" t="s">
        <v>59</v>
      </c>
      <c r="D279" t="s">
        <v>128</v>
      </c>
      <c r="E279" s="2">
        <v>1831900000</v>
      </c>
      <c r="F279" s="2">
        <v>1874400000</v>
      </c>
      <c r="G279" s="2">
        <f>E279-F279</f>
        <v>-42500000</v>
      </c>
      <c r="H279" s="6">
        <f>G279/F279</f>
        <v>-2.2673922321809644E-2</v>
      </c>
    </row>
    <row r="280" spans="1:8" hidden="1" outlineLevel="2" x14ac:dyDescent="0.25">
      <c r="A280" t="s">
        <v>364</v>
      </c>
      <c r="B280" t="s">
        <v>365</v>
      </c>
      <c r="C280" t="s">
        <v>59</v>
      </c>
      <c r="D280" t="s">
        <v>128</v>
      </c>
      <c r="E280" s="2">
        <v>2010000000</v>
      </c>
      <c r="F280" s="2">
        <v>2194000000</v>
      </c>
      <c r="G280" s="2">
        <f>E280-F280</f>
        <v>-184000000</v>
      </c>
      <c r="H280" s="6">
        <f>G280/F280</f>
        <v>-8.3865086599817687E-2</v>
      </c>
    </row>
    <row r="281" spans="1:8" hidden="1" outlineLevel="2" x14ac:dyDescent="0.25">
      <c r="A281" t="s">
        <v>512</v>
      </c>
      <c r="B281" t="s">
        <v>513</v>
      </c>
      <c r="C281" t="s">
        <v>59</v>
      </c>
      <c r="D281" t="s">
        <v>66</v>
      </c>
      <c r="E281" s="2">
        <v>1672000000</v>
      </c>
      <c r="F281" s="2">
        <v>1860000000</v>
      </c>
      <c r="G281" s="2">
        <f>E281-F281</f>
        <v>-188000000</v>
      </c>
      <c r="H281" s="6">
        <f>G281/F281</f>
        <v>-0.1010752688172043</v>
      </c>
    </row>
    <row r="282" spans="1:8" hidden="1" outlineLevel="2" x14ac:dyDescent="0.25">
      <c r="A282" t="s">
        <v>253</v>
      </c>
      <c r="B282" t="s">
        <v>254</v>
      </c>
      <c r="C282" t="s">
        <v>59</v>
      </c>
      <c r="D282" t="s">
        <v>252</v>
      </c>
      <c r="E282" s="2">
        <v>1419000000</v>
      </c>
      <c r="F282" s="2">
        <v>1695000000</v>
      </c>
      <c r="G282" s="2">
        <f>E282-F282</f>
        <v>-276000000</v>
      </c>
      <c r="H282" s="6">
        <f>G282/F282</f>
        <v>-0.16283185840707964</v>
      </c>
    </row>
    <row r="283" spans="1:8" hidden="1" outlineLevel="2" x14ac:dyDescent="0.25">
      <c r="A283" t="s">
        <v>452</v>
      </c>
      <c r="B283" t="s">
        <v>453</v>
      </c>
      <c r="C283" t="s">
        <v>59</v>
      </c>
      <c r="D283" t="s">
        <v>177</v>
      </c>
      <c r="E283" s="2">
        <v>1954000000</v>
      </c>
      <c r="F283" s="2">
        <v>2294300000</v>
      </c>
      <c r="G283" s="2">
        <f>E283-F283</f>
        <v>-340300000</v>
      </c>
      <c r="H283" s="6">
        <f>G283/F283</f>
        <v>-0.14832410757093667</v>
      </c>
    </row>
    <row r="284" spans="1:8" hidden="1" outlineLevel="2" x14ac:dyDescent="0.25">
      <c r="A284" t="s">
        <v>257</v>
      </c>
      <c r="B284" t="s">
        <v>258</v>
      </c>
      <c r="C284" t="s">
        <v>59</v>
      </c>
      <c r="D284" t="s">
        <v>66</v>
      </c>
      <c r="E284" s="2">
        <v>1228700000</v>
      </c>
      <c r="F284" s="2">
        <v>1586700000</v>
      </c>
      <c r="G284" s="2">
        <f>E284-F284</f>
        <v>-358000000</v>
      </c>
      <c r="H284" s="6">
        <f>G284/F284</f>
        <v>-0.22562551206907419</v>
      </c>
    </row>
    <row r="285" spans="1:8" hidden="1" outlineLevel="2" x14ac:dyDescent="0.25">
      <c r="A285" t="s">
        <v>413</v>
      </c>
      <c r="B285" t="s">
        <v>414</v>
      </c>
      <c r="C285" t="s">
        <v>59</v>
      </c>
      <c r="D285" t="s">
        <v>66</v>
      </c>
      <c r="E285" s="2">
        <v>3768000000</v>
      </c>
      <c r="F285" s="2">
        <v>4446000000</v>
      </c>
      <c r="G285" s="2">
        <f>E285-F285</f>
        <v>-678000000</v>
      </c>
      <c r="H285" s="6">
        <f>G285/F285</f>
        <v>-0.1524966261808367</v>
      </c>
    </row>
    <row r="286" spans="1:8" hidden="1" outlineLevel="2" x14ac:dyDescent="0.25">
      <c r="A286" t="s">
        <v>477</v>
      </c>
      <c r="B286" t="s">
        <v>478</v>
      </c>
      <c r="C286" t="s">
        <v>59</v>
      </c>
      <c r="D286" t="s">
        <v>479</v>
      </c>
      <c r="E286" s="2">
        <v>3373258000</v>
      </c>
      <c r="F286" s="2">
        <v>4072464000</v>
      </c>
      <c r="G286" s="2">
        <f>E286-F286</f>
        <v>-699206000</v>
      </c>
      <c r="H286" s="6">
        <f>G286/F286</f>
        <v>-0.17169114324890289</v>
      </c>
    </row>
    <row r="287" spans="1:8" hidden="1" outlineLevel="2" x14ac:dyDescent="0.25">
      <c r="A287" t="s">
        <v>674</v>
      </c>
      <c r="B287" t="s">
        <v>675</v>
      </c>
      <c r="C287" t="s">
        <v>59</v>
      </c>
      <c r="D287" t="s">
        <v>676</v>
      </c>
      <c r="E287" s="2">
        <v>5609000000</v>
      </c>
      <c r="F287" s="2">
        <v>6416000000</v>
      </c>
      <c r="G287" s="2">
        <f>E287-F287</f>
        <v>-807000000</v>
      </c>
      <c r="H287" s="6">
        <f>G287/F287</f>
        <v>-0.1257793017456359</v>
      </c>
    </row>
    <row r="288" spans="1:8" hidden="1" outlineLevel="2" x14ac:dyDescent="0.25">
      <c r="A288" t="s">
        <v>672</v>
      </c>
      <c r="B288" t="s">
        <v>673</v>
      </c>
      <c r="C288" t="s">
        <v>59</v>
      </c>
      <c r="D288" t="s">
        <v>177</v>
      </c>
      <c r="E288" s="2">
        <v>3589000000</v>
      </c>
      <c r="F288" s="2">
        <v>4403000000</v>
      </c>
      <c r="G288" s="2">
        <f>E288-F288</f>
        <v>-814000000</v>
      </c>
      <c r="H288" s="6">
        <f>G288/F288</f>
        <v>-0.18487394957983194</v>
      </c>
    </row>
    <row r="289" spans="1:8" outlineLevel="1" collapsed="1" x14ac:dyDescent="0.25">
      <c r="C289" s="4" t="s">
        <v>696</v>
      </c>
      <c r="E289" s="2">
        <f>SUBTOTAL(9,E263:E288)</f>
        <v>46025354000</v>
      </c>
      <c r="F289" s="2">
        <f>SUBTOTAL(9,F263:F288)</f>
        <v>49856832000</v>
      </c>
      <c r="G289" s="2">
        <f>SUBTOTAL(9,G263:G288)</f>
        <v>-3831478000</v>
      </c>
      <c r="H289" s="6">
        <f>G289/F289</f>
        <v>-7.6849608093831553E-2</v>
      </c>
    </row>
    <row r="290" spans="1:8" hidden="1" outlineLevel="2" x14ac:dyDescent="0.25">
      <c r="A290" t="s">
        <v>637</v>
      </c>
      <c r="B290" t="s">
        <v>638</v>
      </c>
      <c r="C290" t="s">
        <v>639</v>
      </c>
      <c r="D290" t="s">
        <v>640</v>
      </c>
      <c r="E290" s="2">
        <v>409000000</v>
      </c>
      <c r="F290" s="2">
        <v>393000000</v>
      </c>
      <c r="G290" s="2">
        <f>E290-F290</f>
        <v>16000000</v>
      </c>
      <c r="H290" s="6">
        <f>G290/F290</f>
        <v>4.0712468193384227E-2</v>
      </c>
    </row>
    <row r="291" spans="1:8" outlineLevel="1" collapsed="1" x14ac:dyDescent="0.25">
      <c r="C291" s="4" t="s">
        <v>697</v>
      </c>
      <c r="E291" s="2">
        <f>SUBTOTAL(9,E290:E290)</f>
        <v>409000000</v>
      </c>
      <c r="F291" s="2">
        <f>SUBTOTAL(9,F290:F290)</f>
        <v>393000000</v>
      </c>
      <c r="G291" s="2">
        <f>SUBTOTAL(9,G290:G290)</f>
        <v>16000000</v>
      </c>
      <c r="H291" s="6">
        <f>G291/F291</f>
        <v>4.0712468193384227E-2</v>
      </c>
    </row>
    <row r="292" spans="1:8" hidden="1" outlineLevel="2" x14ac:dyDescent="0.25">
      <c r="A292" t="s">
        <v>273</v>
      </c>
      <c r="B292" t="s">
        <v>274</v>
      </c>
      <c r="C292" t="s">
        <v>51</v>
      </c>
      <c r="D292" t="s">
        <v>247</v>
      </c>
      <c r="E292" s="2">
        <v>303000000</v>
      </c>
      <c r="F292" s="2">
        <v>258000000</v>
      </c>
      <c r="G292" s="2">
        <f>E292-F292</f>
        <v>45000000</v>
      </c>
      <c r="H292" s="6">
        <f>G292/F292</f>
        <v>0.1744186046511628</v>
      </c>
    </row>
    <row r="293" spans="1:8" hidden="1" outlineLevel="2" x14ac:dyDescent="0.25">
      <c r="A293" t="s">
        <v>514</v>
      </c>
      <c r="B293" t="s">
        <v>515</v>
      </c>
      <c r="C293" t="s">
        <v>51</v>
      </c>
      <c r="D293" t="s">
        <v>247</v>
      </c>
      <c r="E293" s="2">
        <v>333000000</v>
      </c>
      <c r="F293" s="2">
        <v>295000000</v>
      </c>
      <c r="G293" s="2">
        <f>E293-F293</f>
        <v>38000000</v>
      </c>
      <c r="H293" s="6">
        <f>G293/F293</f>
        <v>0.12881355932203389</v>
      </c>
    </row>
    <row r="294" spans="1:8" hidden="1" outlineLevel="2" x14ac:dyDescent="0.25">
      <c r="A294" t="s">
        <v>259</v>
      </c>
      <c r="B294" t="s">
        <v>260</v>
      </c>
      <c r="C294" t="s">
        <v>51</v>
      </c>
      <c r="D294" t="s">
        <v>247</v>
      </c>
      <c r="E294" s="2">
        <v>382000000</v>
      </c>
      <c r="F294" s="2">
        <v>348000000</v>
      </c>
      <c r="G294" s="2">
        <f>E294-F294</f>
        <v>34000000</v>
      </c>
      <c r="H294" s="6">
        <f>G294/F294</f>
        <v>9.7701149425287362E-2</v>
      </c>
    </row>
    <row r="295" spans="1:8" hidden="1" outlineLevel="2" x14ac:dyDescent="0.25">
      <c r="A295" t="s">
        <v>89</v>
      </c>
      <c r="B295" t="s">
        <v>90</v>
      </c>
      <c r="C295" t="s">
        <v>51</v>
      </c>
      <c r="D295" t="s">
        <v>91</v>
      </c>
      <c r="E295" s="2">
        <v>514000000</v>
      </c>
      <c r="F295" s="2">
        <v>488000000</v>
      </c>
      <c r="G295" s="2">
        <f>E295-F295</f>
        <v>26000000</v>
      </c>
      <c r="H295" s="6">
        <f>G295/F295</f>
        <v>5.3278688524590161E-2</v>
      </c>
    </row>
    <row r="296" spans="1:8" hidden="1" outlineLevel="2" x14ac:dyDescent="0.25">
      <c r="A296" t="s">
        <v>475</v>
      </c>
      <c r="B296" t="s">
        <v>476</v>
      </c>
      <c r="C296" t="s">
        <v>51</v>
      </c>
      <c r="D296" t="s">
        <v>52</v>
      </c>
      <c r="E296" s="2">
        <v>388000000</v>
      </c>
      <c r="F296" s="2">
        <v>364000000</v>
      </c>
      <c r="G296" s="2">
        <f>E296-F296</f>
        <v>24000000</v>
      </c>
      <c r="H296" s="6">
        <f>G296/F296</f>
        <v>6.5934065934065936E-2</v>
      </c>
    </row>
    <row r="297" spans="1:8" hidden="1" outlineLevel="2" x14ac:dyDescent="0.25">
      <c r="A297" t="s">
        <v>49</v>
      </c>
      <c r="B297" t="s">
        <v>50</v>
      </c>
      <c r="C297" t="s">
        <v>51</v>
      </c>
      <c r="D297" t="s">
        <v>52</v>
      </c>
      <c r="E297" s="2">
        <v>504000000</v>
      </c>
      <c r="F297" s="2">
        <v>495000000</v>
      </c>
      <c r="G297" s="2">
        <f>E297-F297</f>
        <v>9000000</v>
      </c>
      <c r="H297" s="6">
        <f>G297/F297</f>
        <v>1.8181818181818181E-2</v>
      </c>
    </row>
    <row r="298" spans="1:8" hidden="1" outlineLevel="2" x14ac:dyDescent="0.25">
      <c r="A298" t="s">
        <v>558</v>
      </c>
      <c r="B298" t="s">
        <v>559</v>
      </c>
      <c r="C298" t="s">
        <v>51</v>
      </c>
      <c r="D298" t="s">
        <v>91</v>
      </c>
      <c r="E298" s="2">
        <v>267000000</v>
      </c>
      <c r="F298" s="2">
        <v>270000000</v>
      </c>
      <c r="G298" s="2">
        <f>E298-F298</f>
        <v>-3000000</v>
      </c>
      <c r="H298" s="6">
        <f>G298/F298</f>
        <v>-1.1111111111111112E-2</v>
      </c>
    </row>
    <row r="299" spans="1:8" hidden="1" outlineLevel="2" x14ac:dyDescent="0.25">
      <c r="A299" t="s">
        <v>468</v>
      </c>
      <c r="B299" t="s">
        <v>469</v>
      </c>
      <c r="C299" t="s">
        <v>51</v>
      </c>
      <c r="D299" t="s">
        <v>91</v>
      </c>
      <c r="E299" s="2">
        <v>1414000000</v>
      </c>
      <c r="F299" s="2">
        <v>1451000000</v>
      </c>
      <c r="G299" s="2">
        <f>E299-F299</f>
        <v>-37000000</v>
      </c>
      <c r="H299" s="6">
        <f>G299/F299</f>
        <v>-2.5499655410062026E-2</v>
      </c>
    </row>
    <row r="300" spans="1:8" hidden="1" outlineLevel="2" x14ac:dyDescent="0.25">
      <c r="A300" t="s">
        <v>648</v>
      </c>
      <c r="B300" t="s">
        <v>649</v>
      </c>
      <c r="C300" t="s">
        <v>51</v>
      </c>
      <c r="D300" t="s">
        <v>91</v>
      </c>
      <c r="E300" s="2">
        <v>487000000</v>
      </c>
      <c r="F300" s="2">
        <v>544000000</v>
      </c>
      <c r="G300" s="2">
        <f>E300-F300</f>
        <v>-57000000</v>
      </c>
      <c r="H300" s="6">
        <f>G300/F300</f>
        <v>-0.10477941176470588</v>
      </c>
    </row>
    <row r="301" spans="1:8" hidden="1" outlineLevel="2" x14ac:dyDescent="0.25">
      <c r="A301" t="s">
        <v>245</v>
      </c>
      <c r="B301" t="s">
        <v>246</v>
      </c>
      <c r="C301" t="s">
        <v>51</v>
      </c>
      <c r="D301" t="s">
        <v>247</v>
      </c>
      <c r="E301" s="2">
        <v>1735000000</v>
      </c>
      <c r="F301" s="2">
        <v>1800000000</v>
      </c>
      <c r="G301" s="2">
        <f>E301-F301</f>
        <v>-65000000</v>
      </c>
      <c r="H301" s="6">
        <f>G301/F301</f>
        <v>-3.6111111111111108E-2</v>
      </c>
    </row>
    <row r="302" spans="1:8" outlineLevel="1" collapsed="1" x14ac:dyDescent="0.25">
      <c r="C302" s="4" t="s">
        <v>698</v>
      </c>
      <c r="E302" s="2">
        <f>SUBTOTAL(9,E292:E301)</f>
        <v>6327000000</v>
      </c>
      <c r="F302" s="2">
        <f>SUBTOTAL(9,F292:F301)</f>
        <v>6313000000</v>
      </c>
      <c r="G302" s="2">
        <f>SUBTOTAL(9,G292:G301)</f>
        <v>14000000</v>
      </c>
      <c r="H302" s="6">
        <f>G302/F302</f>
        <v>2.2176461270394425E-3</v>
      </c>
    </row>
    <row r="303" spans="1:8" x14ac:dyDescent="0.25">
      <c r="C303" s="4" t="s">
        <v>699</v>
      </c>
      <c r="E303" s="2">
        <f>SUBTOTAL(9,E6:E301)</f>
        <v>673449841000</v>
      </c>
      <c r="F303" s="2">
        <f>SUBTOTAL(9,F6:F301)</f>
        <v>687783137000</v>
      </c>
      <c r="G303" s="2">
        <f>SUBTOTAL(9,G6:G301)</f>
        <v>-14333296000</v>
      </c>
      <c r="H303" s="6">
        <f>G303/F303</f>
        <v>-2.0839847953410932E-2</v>
      </c>
    </row>
  </sheetData>
  <sortState ref="A6:K292">
    <sortCondition ref="C6:C29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Ranked</vt:lpstr>
      <vt:lpstr>By Sector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2020-10-26T14:59:35Z</dcterms:modified>
</cp:coreProperties>
</file>